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44" yWindow="3612" windowWidth="16296" windowHeight="5160"/>
  </bookViews>
  <sheets>
    <sheet name="申込書" sheetId="1" r:id="rId1"/>
    <sheet name="Sheet2" sheetId="2" state="hidden" r:id="rId2"/>
    <sheet name="Sheet3" sheetId="3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G18" i="1" l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17" i="1"/>
  <c r="AG16" i="1"/>
  <c r="AA7" i="1" l="1"/>
  <c r="AD7" i="1"/>
  <c r="AC7" i="1"/>
  <c r="AB7" i="1"/>
  <c r="AK50" i="1"/>
  <c r="N50" i="1"/>
  <c r="AK49" i="1"/>
  <c r="N49" i="1"/>
  <c r="AK48" i="1"/>
  <c r="N48" i="1"/>
  <c r="AK47" i="1"/>
  <c r="N47" i="1"/>
  <c r="AK46" i="1"/>
  <c r="N46" i="1"/>
  <c r="AK45" i="1"/>
  <c r="N45" i="1"/>
  <c r="AK44" i="1"/>
  <c r="N44" i="1"/>
  <c r="AK43" i="1"/>
  <c r="N43" i="1"/>
  <c r="AK42" i="1"/>
  <c r="N42" i="1"/>
  <c r="AK41" i="1"/>
  <c r="N41" i="1"/>
  <c r="AK40" i="1"/>
  <c r="N40" i="1"/>
  <c r="AK39" i="1"/>
  <c r="N39" i="1"/>
  <c r="AK38" i="1"/>
  <c r="N38" i="1"/>
  <c r="AK37" i="1"/>
  <c r="N37" i="1"/>
  <c r="AK36" i="1"/>
  <c r="N36" i="1"/>
  <c r="AK35" i="1"/>
  <c r="N35" i="1"/>
  <c r="AK34" i="1"/>
  <c r="N34" i="1"/>
  <c r="AK33" i="1"/>
  <c r="N33" i="1"/>
  <c r="AK32" i="1"/>
  <c r="N32" i="1"/>
  <c r="AK31" i="1"/>
  <c r="N31" i="1"/>
  <c r="AK30" i="1"/>
  <c r="N30" i="1"/>
  <c r="AK29" i="1"/>
  <c r="N29" i="1"/>
  <c r="AK28" i="1"/>
  <c r="N28" i="1"/>
  <c r="AK27" i="1"/>
  <c r="N27" i="1"/>
  <c r="AK26" i="1"/>
  <c r="N26" i="1"/>
  <c r="AK25" i="1"/>
  <c r="N25" i="1"/>
  <c r="AK24" i="1"/>
  <c r="N24" i="1"/>
  <c r="AK23" i="1"/>
  <c r="N23" i="1"/>
  <c r="AK22" i="1"/>
  <c r="N22" i="1"/>
  <c r="AK21" i="1"/>
  <c r="N21" i="1"/>
  <c r="AK20" i="1"/>
  <c r="N20" i="1"/>
  <c r="AK19" i="1"/>
  <c r="N19" i="1"/>
  <c r="AK18" i="1"/>
  <c r="N18" i="1"/>
  <c r="N17" i="1"/>
  <c r="N16" i="1"/>
  <c r="V8" i="1"/>
  <c r="AG7" i="1"/>
  <c r="AG10" i="1" s="1"/>
  <c r="AF7" i="1"/>
  <c r="AE7" i="1"/>
  <c r="Z7" i="1"/>
  <c r="Y7" i="1"/>
  <c r="X7" i="1"/>
  <c r="W7" i="1"/>
  <c r="V7" i="1"/>
  <c r="I3" i="1"/>
  <c r="B1" i="1"/>
  <c r="V9" i="1" l="1"/>
</calcChain>
</file>

<file path=xl/sharedStrings.xml><?xml version="1.0" encoding="utf-8"?>
<sst xmlns="http://schemas.openxmlformats.org/spreadsheetml/2006/main" count="84" uniqueCount="68">
  <si>
    <t>電話番号</t>
    <rPh sb="0" eb="2">
      <t>デンワ</t>
    </rPh>
    <rPh sb="2" eb="4">
      <t>バンゴウ</t>
    </rPh>
    <phoneticPr fontId="5"/>
  </si>
  <si>
    <t>小　計</t>
    <rPh sb="0" eb="1">
      <t>ショウ</t>
    </rPh>
    <rPh sb="2" eb="3">
      <t>ケイ</t>
    </rPh>
    <phoneticPr fontId="5"/>
  </si>
  <si>
    <t>実人数</t>
    <rPh sb="0" eb="1">
      <t>ジツ</t>
    </rPh>
    <rPh sb="1" eb="3">
      <t>ニンズウ</t>
    </rPh>
    <phoneticPr fontId="5"/>
  </si>
  <si>
    <t>エントリー確認等の送付先</t>
  </si>
  <si>
    <t>種目合計</t>
    <rPh sb="0" eb="2">
      <t>シュモク</t>
    </rPh>
    <rPh sb="2" eb="3">
      <t>ゴウ</t>
    </rPh>
    <rPh sb="3" eb="4">
      <t>ハカリ</t>
    </rPh>
    <phoneticPr fontId="5"/>
  </si>
  <si>
    <t>小学校      2</t>
    <rPh sb="0" eb="2">
      <t>ショウガク</t>
    </rPh>
    <rPh sb="2" eb="3">
      <t>コウ</t>
    </rPh>
    <phoneticPr fontId="5"/>
  </si>
  <si>
    <t>総金額</t>
    <rPh sb="0" eb="1">
      <t>ソウ</t>
    </rPh>
    <rPh sb="1" eb="2">
      <t>キン</t>
    </rPh>
    <rPh sb="2" eb="3">
      <t>ガク</t>
    </rPh>
    <phoneticPr fontId="5"/>
  </si>
  <si>
    <t>中学校      3</t>
    <rPh sb="0" eb="3">
      <t>チュウガッコウ</t>
    </rPh>
    <phoneticPr fontId="5"/>
  </si>
  <si>
    <t>★ 上記の表を確認願います。</t>
    <rPh sb="2" eb="4">
      <t>ジョウキ</t>
    </rPh>
    <rPh sb="5" eb="6">
      <t>ヒョウ</t>
    </rPh>
    <rPh sb="7" eb="9">
      <t>カクニン</t>
    </rPh>
    <rPh sb="9" eb="10">
      <t>ネガ</t>
    </rPh>
    <phoneticPr fontId="5"/>
  </si>
  <si>
    <t>高 校        4</t>
    <rPh sb="0" eb="1">
      <t>コウ</t>
    </rPh>
    <rPh sb="2" eb="3">
      <t>コウ</t>
    </rPh>
    <phoneticPr fontId="5"/>
  </si>
  <si>
    <t>大学         5</t>
    <rPh sb="0" eb="2">
      <t>ダイガク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</si>
  <si>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</si>
  <si>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金　額</t>
    <rPh sb="0" eb="1">
      <t>キン</t>
    </rPh>
    <rPh sb="2" eb="3">
      <t>ガク</t>
    </rPh>
    <phoneticPr fontId="5"/>
  </si>
  <si>
    <t>氏　名</t>
  </si>
  <si>
    <t>よみがな</t>
  </si>
  <si>
    <t>性別</t>
    <rPh sb="0" eb="2">
      <t>セイベツ</t>
    </rPh>
    <phoneticPr fontId="5"/>
  </si>
  <si>
    <t>年齢</t>
    <rPh sb="0" eb="2">
      <t>ネンレイ</t>
    </rPh>
    <phoneticPr fontId="5"/>
  </si>
  <si>
    <t>学校(勤務先)名</t>
    <rPh sb="7" eb="8">
      <t>メイ</t>
    </rPh>
    <phoneticPr fontId="5"/>
  </si>
  <si>
    <t>学校種類</t>
  </si>
  <si>
    <t>学年</t>
  </si>
  <si>
    <t>元号</t>
    <rPh sb="0" eb="2">
      <t>ゲンゴウ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</si>
  <si>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</si>
  <si>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</si>
  <si>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</si>
  <si>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生年月日</t>
    <phoneticPr fontId="5"/>
  </si>
  <si>
    <t>コーチ名</t>
  </si>
  <si>
    <t>番号</t>
    <rPh sb="0" eb="2">
      <t>バンゴウ</t>
    </rPh>
    <phoneticPr fontId="5"/>
  </si>
  <si>
    <t>dis</t>
    <phoneticPr fontId="5"/>
  </si>
  <si>
    <t>開催予定日</t>
    <phoneticPr fontId="5"/>
  </si>
  <si>
    <t>団体コード</t>
    <rPh sb="0" eb="2">
      <t>ダンタイ</t>
    </rPh>
    <phoneticPr fontId="5"/>
  </si>
  <si>
    <t>登録県名</t>
    <phoneticPr fontId="5"/>
  </si>
  <si>
    <t>Ｔｏｔａｌ</t>
    <phoneticPr fontId="5"/>
  </si>
  <si>
    <t>団　体　名</t>
    <rPh sb="0" eb="1">
      <t>ダン</t>
    </rPh>
    <rPh sb="2" eb="3">
      <t>カラダ</t>
    </rPh>
    <rPh sb="4" eb="5">
      <t>メイ</t>
    </rPh>
    <phoneticPr fontId="5"/>
  </si>
  <si>
    <t>団体略式名</t>
    <rPh sb="0" eb="2">
      <t>ダンタイ</t>
    </rPh>
    <rPh sb="2" eb="4">
      <t>リャクシキ</t>
    </rPh>
    <rPh sb="4" eb="5">
      <t>メイ</t>
    </rPh>
    <phoneticPr fontId="5"/>
  </si>
  <si>
    <t>種 目</t>
    <rPh sb="0" eb="1">
      <t>タネ</t>
    </rPh>
    <rPh sb="2" eb="3">
      <t>メ</t>
    </rPh>
    <phoneticPr fontId="5"/>
  </si>
  <si>
    <t>フリースタイル</t>
    <phoneticPr fontId="5"/>
  </si>
  <si>
    <t>団体長名</t>
    <phoneticPr fontId="5"/>
  </si>
  <si>
    <t>役職名</t>
    <rPh sb="2" eb="3">
      <t>メイ</t>
    </rPh>
    <phoneticPr fontId="5"/>
  </si>
  <si>
    <t>部 門</t>
    <rPh sb="0" eb="1">
      <t>ブ</t>
    </rPh>
    <rPh sb="2" eb="3">
      <t>モン</t>
    </rPh>
    <phoneticPr fontId="5"/>
  </si>
  <si>
    <t>ペ　ア</t>
    <phoneticPr fontId="5"/>
  </si>
  <si>
    <t>ソ　ロ</t>
    <phoneticPr fontId="5"/>
  </si>
  <si>
    <t>住    所</t>
    <rPh sb="0" eb="1">
      <t>スミ</t>
    </rPh>
    <rPh sb="5" eb="6">
      <t>トコロ</t>
    </rPh>
    <phoneticPr fontId="5"/>
  </si>
  <si>
    <t>年㋇31日</t>
    <rPh sb="0" eb="1">
      <t>ネン</t>
    </rPh>
    <rPh sb="4" eb="5">
      <t>ヒ</t>
    </rPh>
    <phoneticPr fontId="20"/>
  </si>
  <si>
    <t>組　数</t>
    <rPh sb="0" eb="1">
      <t>クミ</t>
    </rPh>
    <rPh sb="2" eb="3">
      <t>カズ</t>
    </rPh>
    <phoneticPr fontId="5"/>
  </si>
  <si>
    <t>Ｆａｘ</t>
    <phoneticPr fontId="5"/>
  </si>
  <si>
    <t>名</t>
    <phoneticPr fontId="5"/>
  </si>
  <si>
    <t>担当者</t>
    <phoneticPr fontId="5"/>
  </si>
  <si>
    <t>住  所</t>
    <phoneticPr fontId="5"/>
  </si>
  <si>
    <t>電話番号</t>
    <phoneticPr fontId="5"/>
  </si>
  <si>
    <t xml:space="preserve">  ペアの相手番号(No.) を入力して下さい。</t>
    <phoneticPr fontId="5"/>
  </si>
  <si>
    <t>一般         6</t>
    <phoneticPr fontId="5"/>
  </si>
  <si>
    <t>No.</t>
    <phoneticPr fontId="5"/>
  </si>
  <si>
    <t>選手登録No.</t>
    <phoneticPr fontId="5"/>
  </si>
  <si>
    <t>reserve</t>
    <phoneticPr fontId="5"/>
  </si>
  <si>
    <t>ソロ　</t>
    <phoneticPr fontId="5"/>
  </si>
  <si>
    <t>氏　名</t>
    <phoneticPr fontId="5"/>
  </si>
  <si>
    <t>アーテスティック</t>
    <phoneticPr fontId="5"/>
  </si>
  <si>
    <t>ペア</t>
    <phoneticPr fontId="4"/>
  </si>
  <si>
    <t>Jr</t>
    <phoneticPr fontId="4"/>
  </si>
  <si>
    <t>Sr</t>
    <phoneticPr fontId="4"/>
  </si>
  <si>
    <t>Ad</t>
    <phoneticPr fontId="4"/>
  </si>
  <si>
    <t>女子Jr</t>
    <rPh sb="0" eb="2">
      <t>ジョシ</t>
    </rPh>
    <phoneticPr fontId="4"/>
  </si>
  <si>
    <t>女子Sr</t>
    <rPh sb="0" eb="2">
      <t>ジョシ</t>
    </rPh>
    <phoneticPr fontId="4"/>
  </si>
  <si>
    <t>女子Ad</t>
    <rPh sb="0" eb="2">
      <t>ジョシ</t>
    </rPh>
    <phoneticPr fontId="4"/>
  </si>
  <si>
    <t>男子Jr</t>
    <rPh sb="0" eb="2">
      <t>ダンシ</t>
    </rPh>
    <phoneticPr fontId="4"/>
  </si>
  <si>
    <t>男子Sr</t>
    <rPh sb="0" eb="2">
      <t>ダンシ</t>
    </rPh>
    <phoneticPr fontId="4"/>
  </si>
  <si>
    <t>男子Ad</t>
    <rPh sb="0" eb="1">
      <t>オトコ</t>
    </rPh>
    <rPh sb="1" eb="2">
      <t>コ</t>
    </rPh>
    <phoneticPr fontId="4"/>
  </si>
  <si>
    <t>基準日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</si>
</sst>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;[Red]0"/>
    <numFmt numFmtId="177" formatCode="0_);[Red]\(0\)"/>
    <numFmt numFmtId="178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i/>
      <sz val="11"/>
      <name val="ＭＳ 明朝"/>
      <family val="1"/>
      <charset val="128"/>
    </font>
    <font>
      <b/>
      <sz val="14"/>
      <name val="HG正楷書体-PRO"/>
      <family val="4"/>
      <charset val="128"/>
    </font>
    <font>
      <sz val="6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6"/>
      </patternFill>
    </fill>
    <fill>
      <patternFill patternType="solid">
        <fgColor indexed="13"/>
        <bgColor indexed="64"/>
      </patternFill>
    </fill>
    <fill>
      <patternFill patternType="lightGray">
        <fgColor indexed="27"/>
      </patternFill>
    </fill>
    <fill>
      <patternFill patternType="solid">
        <fgColor theme="2"/>
        <bgColor indexed="64"/>
      </patternFill>
    </fill>
    <fill>
      <patternFill patternType="lightGray">
        <fgColor indexed="31"/>
        <bgColor theme="2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2" applyFont="1" applyProtection="1">
      <alignment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6" fontId="7" fillId="0" borderId="0" xfId="1" applyFont="1" applyFill="1" applyBorder="1" applyAlignment="1" applyProtection="1">
      <alignment horizontal="center" vertical="center"/>
    </xf>
    <xf numFmtId="6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Alignment="1">
      <alignment horizontal="left" vertical="center"/>
    </xf>
    <xf numFmtId="6" fontId="2" fillId="0" borderId="0" xfId="1" applyFont="1" applyAlignment="1" applyProtection="1">
      <alignment horizontal="left" vertical="center"/>
    </xf>
    <xf numFmtId="176" fontId="8" fillId="3" borderId="1" xfId="2" applyNumberFormat="1" applyFont="1" applyFill="1" applyBorder="1" applyAlignment="1" applyProtection="1">
      <alignment horizontal="right" vertical="center"/>
    </xf>
    <xf numFmtId="0" fontId="8" fillId="3" borderId="1" xfId="2" applyFont="1" applyFill="1" applyBorder="1" applyAlignment="1" applyProtection="1">
      <alignment horizontal="right" vertical="center"/>
    </xf>
    <xf numFmtId="6" fontId="2" fillId="3" borderId="7" xfId="1" applyFont="1" applyFill="1" applyBorder="1" applyAlignment="1" applyProtection="1">
      <alignment vertical="center"/>
    </xf>
    <xf numFmtId="6" fontId="2" fillId="0" borderId="0" xfId="1" applyFont="1" applyFill="1" applyBorder="1" applyAlignment="1" applyProtection="1">
      <alignment vertical="center"/>
    </xf>
    <xf numFmtId="0" fontId="2" fillId="0" borderId="0" xfId="2">
      <alignment vertical="center"/>
    </xf>
    <xf numFmtId="0" fontId="2" fillId="0" borderId="0" xfId="2" applyNumberFormat="1" applyAlignment="1" applyProtection="1">
      <alignment horizontal="left" vertical="center"/>
    </xf>
    <xf numFmtId="0" fontId="2" fillId="0" borderId="0" xfId="2" applyAlignment="1" applyProtection="1">
      <alignment horizontal="left" vertical="center"/>
    </xf>
    <xf numFmtId="0" fontId="2" fillId="0" borderId="0" xfId="2" applyProtection="1">
      <alignment vertical="center"/>
    </xf>
    <xf numFmtId="0" fontId="2" fillId="0" borderId="0" xfId="2" applyAlignment="1" applyProtection="1">
      <alignment horizontal="center" vertical="center"/>
    </xf>
    <xf numFmtId="6" fontId="2" fillId="0" borderId="0" xfId="1" applyFont="1" applyBorder="1" applyAlignment="1" applyProtection="1">
      <alignment horizontal="center" vertical="center"/>
    </xf>
    <xf numFmtId="0" fontId="2" fillId="0" borderId="0" xfId="2" applyFont="1" applyAlignment="1">
      <alignment horizontal="left" vertical="center"/>
    </xf>
    <xf numFmtId="6" fontId="2" fillId="0" borderId="0" xfId="1" applyFont="1" applyAlignment="1" applyProtection="1">
      <alignment vertical="center"/>
    </xf>
    <xf numFmtId="0" fontId="7" fillId="3" borderId="0" xfId="2" applyFont="1" applyFill="1" applyBorder="1" applyProtection="1">
      <alignment vertical="center"/>
    </xf>
    <xf numFmtId="0" fontId="9" fillId="3" borderId="4" xfId="2" applyFont="1" applyFill="1" applyBorder="1" applyProtection="1">
      <alignment vertical="center"/>
    </xf>
    <xf numFmtId="0" fontId="9" fillId="3" borderId="8" xfId="2" applyFont="1" applyFill="1" applyBorder="1" applyProtection="1">
      <alignment vertical="center"/>
    </xf>
    <xf numFmtId="0" fontId="9" fillId="3" borderId="9" xfId="2" applyFont="1" applyFill="1" applyBorder="1" applyProtection="1">
      <alignment vertical="center"/>
    </xf>
    <xf numFmtId="0" fontId="9" fillId="3" borderId="0" xfId="2" applyFont="1" applyFill="1" applyBorder="1" applyProtection="1">
      <alignment vertical="center"/>
    </xf>
    <xf numFmtId="0" fontId="10" fillId="3" borderId="0" xfId="2" applyFont="1" applyFill="1" applyBorder="1" applyProtection="1">
      <alignment vertical="center"/>
    </xf>
    <xf numFmtId="6" fontId="2" fillId="3" borderId="10" xfId="1" applyFont="1" applyFill="1" applyBorder="1" applyAlignment="1" applyProtection="1">
      <alignment horizontal="right" vertical="center"/>
    </xf>
    <xf numFmtId="6" fontId="2" fillId="0" borderId="0" xfId="1" applyFont="1" applyFill="1" applyBorder="1" applyAlignment="1" applyProtection="1">
      <alignment horizontal="right" vertical="center"/>
    </xf>
    <xf numFmtId="0" fontId="9" fillId="0" borderId="0" xfId="2" applyFont="1" applyAlignment="1">
      <alignment horizontal="left" vertical="center"/>
    </xf>
    <xf numFmtId="0" fontId="2" fillId="0" borderId="0" xfId="2" applyAlignment="1">
      <alignment horizontal="center" vertical="center"/>
    </xf>
    <xf numFmtId="6" fontId="2" fillId="0" borderId="0" xfId="1" applyFont="1" applyAlignment="1" applyProtection="1">
      <alignment horizontal="center" vertical="center"/>
    </xf>
    <xf numFmtId="176" fontId="7" fillId="3" borderId="13" xfId="2" applyNumberFormat="1" applyFont="1" applyFill="1" applyBorder="1" applyAlignment="1" applyProtection="1">
      <alignment vertical="center"/>
    </xf>
    <xf numFmtId="0" fontId="10" fillId="3" borderId="12" xfId="2" applyFont="1" applyFill="1" applyBorder="1" applyProtection="1">
      <alignment vertical="center"/>
    </xf>
    <xf numFmtId="0" fontId="10" fillId="3" borderId="14" xfId="2" applyFont="1" applyFill="1" applyBorder="1" applyProtection="1">
      <alignment vertical="center"/>
    </xf>
    <xf numFmtId="0" fontId="10" fillId="3" borderId="15" xfId="2" applyFont="1" applyFill="1" applyBorder="1" applyProtection="1">
      <alignment vertical="center"/>
    </xf>
    <xf numFmtId="0" fontId="2" fillId="3" borderId="15" xfId="2" applyFill="1" applyBorder="1" applyProtection="1">
      <alignment vertical="center"/>
    </xf>
    <xf numFmtId="0" fontId="10" fillId="3" borderId="13" xfId="2" applyFont="1" applyFill="1" applyBorder="1" applyAlignment="1" applyProtection="1">
      <alignment horizontal="center" vertical="center"/>
    </xf>
    <xf numFmtId="0" fontId="10" fillId="3" borderId="16" xfId="2" applyFont="1" applyFill="1" applyBorder="1" applyAlignment="1" applyProtection="1">
      <alignment vertical="center"/>
    </xf>
    <xf numFmtId="6" fontId="2" fillId="3" borderId="17" xfId="1" applyFont="1" applyFill="1" applyBorder="1" applyAlignment="1" applyProtection="1">
      <alignment horizontal="right" vertical="center"/>
    </xf>
    <xf numFmtId="0" fontId="3" fillId="2" borderId="2" xfId="2" applyNumberFormat="1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" fillId="4" borderId="1" xfId="2" applyFont="1" applyFill="1" applyBorder="1">
      <alignment vertical="center"/>
    </xf>
    <xf numFmtId="0" fontId="2" fillId="0" borderId="0" xfId="2" applyBorder="1" applyProtection="1">
      <alignment vertical="center"/>
    </xf>
    <xf numFmtId="0" fontId="0" fillId="0" borderId="0" xfId="0" applyAlignment="1"/>
    <xf numFmtId="6" fontId="3" fillId="0" borderId="0" xfId="1" applyFont="1" applyFill="1" applyBorder="1" applyAlignment="1" applyProtection="1">
      <alignment vertical="center"/>
    </xf>
    <xf numFmtId="6" fontId="2" fillId="0" borderId="0" xfId="1" applyFont="1" applyAlignment="1">
      <alignment vertical="center"/>
    </xf>
    <xf numFmtId="0" fontId="11" fillId="0" borderId="0" xfId="2" applyFont="1" applyAlignment="1">
      <alignment horizontal="center" vertical="center"/>
    </xf>
    <xf numFmtId="0" fontId="2" fillId="0" borderId="0" xfId="2" applyFill="1">
      <alignment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2" fillId="0" borderId="0" xfId="2" applyFont="1">
      <alignment vertical="center"/>
    </xf>
    <xf numFmtId="0" fontId="11" fillId="0" borderId="0" xfId="2" applyNumberFormat="1" applyFont="1" applyAlignment="1">
      <alignment horizontal="left" vertical="center"/>
    </xf>
    <xf numFmtId="0" fontId="2" fillId="0" borderId="0" xfId="2" applyNumberFormat="1" applyAlignment="1">
      <alignment horizontal="left" vertical="center"/>
    </xf>
    <xf numFmtId="0" fontId="2" fillId="0" borderId="15" xfId="2" applyFont="1" applyFill="1" applyBorder="1" applyAlignment="1">
      <alignment vertical="center"/>
    </xf>
    <xf numFmtId="0" fontId="3" fillId="7" borderId="25" xfId="2" applyFont="1" applyFill="1" applyBorder="1" applyAlignment="1">
      <alignment horizontal="centerContinuous" vertical="center"/>
    </xf>
    <xf numFmtId="6" fontId="2" fillId="0" borderId="0" xfId="1" applyFont="1" applyFill="1" applyBorder="1" applyAlignment="1">
      <alignment horizontal="center" vertical="center"/>
    </xf>
    <xf numFmtId="0" fontId="3" fillId="2" borderId="30" xfId="2" applyFont="1" applyFill="1" applyBorder="1">
      <alignment vertical="center"/>
    </xf>
    <xf numFmtId="0" fontId="2" fillId="2" borderId="31" xfId="2" applyNumberFormat="1" applyFont="1" applyFill="1" applyBorder="1" applyAlignment="1">
      <alignment horizontal="left" vertical="center"/>
    </xf>
    <xf numFmtId="0" fontId="2" fillId="2" borderId="31" xfId="2" applyFill="1" applyBorder="1" applyAlignment="1">
      <alignment horizontal="center" vertical="center"/>
    </xf>
    <xf numFmtId="0" fontId="2" fillId="2" borderId="32" xfId="2" applyFill="1" applyBorder="1" applyAlignment="1">
      <alignment horizontal="center" vertical="center"/>
    </xf>
    <xf numFmtId="0" fontId="2" fillId="2" borderId="31" xfId="2" applyFont="1" applyFill="1" applyBorder="1" applyAlignment="1">
      <alignment horizontal="left" vertical="center"/>
    </xf>
    <xf numFmtId="0" fontId="2" fillId="2" borderId="31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33" xfId="2" applyFont="1" applyFill="1" applyBorder="1" applyAlignment="1">
      <alignment horizontal="center" vertical="center"/>
    </xf>
    <xf numFmtId="0" fontId="2" fillId="2" borderId="31" xfId="2" applyFont="1" applyFill="1" applyBorder="1" applyAlignment="1" applyProtection="1">
      <alignment horizontal="center" vertical="center"/>
    </xf>
    <xf numFmtId="0" fontId="16" fillId="8" borderId="12" xfId="0" applyFont="1" applyFill="1" applyBorder="1" applyAlignment="1">
      <alignment horizontal="center" vertical="center" shrinkToFit="1"/>
    </xf>
    <xf numFmtId="0" fontId="16" fillId="8" borderId="16" xfId="0" applyFont="1" applyFill="1" applyBorder="1" applyAlignment="1">
      <alignment horizontal="center" vertical="center" shrinkToFit="1"/>
    </xf>
    <xf numFmtId="0" fontId="16" fillId="8" borderId="13" xfId="0" applyFont="1" applyFill="1" applyBorder="1" applyAlignment="1">
      <alignment horizontal="center" vertical="center" shrinkToFit="1"/>
    </xf>
    <xf numFmtId="0" fontId="3" fillId="8" borderId="34" xfId="2" applyFont="1" applyFill="1" applyBorder="1" applyAlignment="1">
      <alignment horizontal="center" vertical="center"/>
    </xf>
    <xf numFmtId="0" fontId="3" fillId="8" borderId="17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0" fontId="17" fillId="2" borderId="27" xfId="2" applyFont="1" applyFill="1" applyBorder="1" applyAlignment="1">
      <alignment vertical="center"/>
    </xf>
    <xf numFmtId="49" fontId="0" fillId="0" borderId="36" xfId="0" applyNumberForma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9" borderId="37" xfId="0" applyFont="1" applyFill="1" applyBorder="1" applyAlignment="1" applyProtection="1">
      <alignment horizontal="left" vertical="center"/>
      <protection locked="0"/>
    </xf>
    <xf numFmtId="0" fontId="6" fillId="9" borderId="37" xfId="0" applyFont="1" applyFill="1" applyBorder="1" applyAlignment="1" applyProtection="1">
      <alignment horizontal="center" vertical="center"/>
      <protection locked="0"/>
    </xf>
    <xf numFmtId="178" fontId="6" fillId="10" borderId="4" xfId="2" applyNumberFormat="1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10" borderId="1" xfId="2" applyNumberFormat="1" applyFont="1" applyFill="1" applyBorder="1" applyAlignment="1" applyProtection="1">
      <alignment horizontal="center" vertical="center"/>
    </xf>
    <xf numFmtId="0" fontId="17" fillId="2" borderId="42" xfId="2" applyFont="1" applyFill="1" applyBorder="1" applyAlignment="1">
      <alignment vertical="center"/>
    </xf>
    <xf numFmtId="0" fontId="18" fillId="9" borderId="1" xfId="0" applyFont="1" applyFill="1" applyBorder="1" applyAlignment="1" applyProtection="1">
      <alignment horizontal="left" vertical="center"/>
      <protection locked="0"/>
    </xf>
    <xf numFmtId="0" fontId="6" fillId="9" borderId="1" xfId="0" applyFont="1" applyFill="1" applyBorder="1" applyAlignment="1" applyProtection="1">
      <alignment horizontal="left" vertical="center"/>
      <protection locked="0"/>
    </xf>
    <xf numFmtId="0" fontId="6" fillId="9" borderId="18" xfId="0" applyFont="1" applyFill="1" applyBorder="1" applyAlignment="1" applyProtection="1">
      <alignment horizontal="center" vertical="center"/>
      <protection locked="0"/>
    </xf>
    <xf numFmtId="0" fontId="6" fillId="9" borderId="36" xfId="0" applyFont="1" applyFill="1" applyBorder="1" applyAlignment="1" applyProtection="1">
      <alignment horizontal="center" vertical="center"/>
      <protection locked="0"/>
    </xf>
    <xf numFmtId="0" fontId="0" fillId="9" borderId="36" xfId="0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17" fillId="2" borderId="44" xfId="2" applyFont="1" applyFill="1" applyBorder="1" applyAlignment="1">
      <alignment vertical="center"/>
    </xf>
    <xf numFmtId="0" fontId="0" fillId="9" borderId="1" xfId="0" applyFont="1" applyFill="1" applyBorder="1" applyAlignment="1" applyProtection="1">
      <alignment horizontal="left" vertical="center"/>
      <protection locked="0"/>
    </xf>
    <xf numFmtId="0" fontId="6" fillId="9" borderId="36" xfId="0" applyFont="1" applyFill="1" applyBorder="1" applyAlignment="1" applyProtection="1">
      <alignment horizontal="left" vertical="center"/>
      <protection locked="0"/>
    </xf>
    <xf numFmtId="0" fontId="6" fillId="4" borderId="3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78" fontId="6" fillId="10" borderId="1" xfId="2" applyNumberFormat="1" applyFont="1" applyFill="1" applyBorder="1" applyAlignment="1" applyProtection="1">
      <alignment horizontal="left" vertical="center"/>
    </xf>
    <xf numFmtId="0" fontId="17" fillId="2" borderId="45" xfId="2" applyFont="1" applyFill="1" applyBorder="1" applyAlignment="1">
      <alignment vertical="center"/>
    </xf>
    <xf numFmtId="0" fontId="17" fillId="2" borderId="46" xfId="2" applyFont="1" applyFill="1" applyBorder="1" applyAlignment="1">
      <alignment vertical="center"/>
    </xf>
    <xf numFmtId="0" fontId="6" fillId="9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11" borderId="16" xfId="2" applyFont="1" applyFill="1" applyBorder="1" applyAlignment="1">
      <alignment horizontal="center" vertical="center"/>
    </xf>
    <xf numFmtId="6" fontId="2" fillId="11" borderId="12" xfId="1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2" fillId="11" borderId="17" xfId="2" applyFont="1" applyFill="1" applyBorder="1" applyAlignment="1">
      <alignment horizontal="center" vertical="center"/>
    </xf>
    <xf numFmtId="0" fontId="6" fillId="11" borderId="36" xfId="0" applyFont="1" applyFill="1" applyBorder="1" applyAlignment="1" applyProtection="1">
      <alignment horizontal="center" vertical="center"/>
      <protection locked="0"/>
    </xf>
    <xf numFmtId="177" fontId="6" fillId="11" borderId="37" xfId="0" applyNumberFormat="1" applyFont="1" applyFill="1" applyBorder="1" applyAlignment="1" applyProtection="1">
      <alignment horizontal="center" vertical="center"/>
      <protection locked="0"/>
    </xf>
    <xf numFmtId="177" fontId="6" fillId="11" borderId="38" xfId="0" applyNumberFormat="1" applyFont="1" applyFill="1" applyBorder="1" applyAlignment="1" applyProtection="1">
      <alignment horizontal="center" vertical="center"/>
      <protection locked="0"/>
    </xf>
    <xf numFmtId="177" fontId="6" fillId="11" borderId="36" xfId="0" applyNumberFormat="1" applyFont="1" applyFill="1" applyBorder="1" applyAlignment="1" applyProtection="1">
      <alignment horizontal="center" vertical="center"/>
      <protection locked="0"/>
    </xf>
    <xf numFmtId="177" fontId="6" fillId="11" borderId="43" xfId="0" applyNumberFormat="1" applyFont="1" applyFill="1" applyBorder="1" applyAlignment="1" applyProtection="1">
      <alignment horizontal="center" vertical="center"/>
      <protection locked="0"/>
    </xf>
    <xf numFmtId="177" fontId="6" fillId="11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9" fillId="0" borderId="5" xfId="2" applyFont="1" applyFill="1" applyBorder="1" applyAlignment="1" applyProtection="1">
      <alignment vertical="center"/>
    </xf>
    <xf numFmtId="6" fontId="2" fillId="13" borderId="0" xfId="1" applyFont="1" applyFill="1" applyAlignment="1">
      <alignment vertical="center"/>
    </xf>
    <xf numFmtId="0" fontId="2" fillId="2" borderId="8" xfId="2" applyFill="1" applyBorder="1" applyAlignment="1" applyProtection="1">
      <alignment vertical="center"/>
    </xf>
    <xf numFmtId="0" fontId="2" fillId="2" borderId="9" xfId="2" applyFill="1" applyBorder="1" applyAlignment="1" applyProtection="1">
      <alignment vertical="center"/>
    </xf>
    <xf numFmtId="0" fontId="2" fillId="2" borderId="22" xfId="2" applyFill="1" applyBorder="1" applyAlignment="1" applyProtection="1">
      <alignment vertical="center"/>
    </xf>
    <xf numFmtId="0" fontId="2" fillId="0" borderId="0" xfId="2" applyFill="1" applyBorder="1" applyAlignment="1" applyProtection="1">
      <alignment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2" fillId="2" borderId="23" xfId="2" applyFont="1" applyFill="1" applyBorder="1" applyAlignment="1" applyProtection="1">
      <alignment vertical="center"/>
    </xf>
    <xf numFmtId="0" fontId="2" fillId="2" borderId="24" xfId="2" applyFont="1" applyFill="1" applyBorder="1" applyAlignment="1" applyProtection="1">
      <alignment vertical="center"/>
    </xf>
    <xf numFmtId="0" fontId="2" fillId="2" borderId="48" xfId="2" applyFill="1" applyBorder="1" applyAlignment="1" applyProtection="1">
      <alignment vertical="center"/>
    </xf>
    <xf numFmtId="0" fontId="2" fillId="2" borderId="49" xfId="2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center" vertical="center"/>
    </xf>
    <xf numFmtId="0" fontId="3" fillId="7" borderId="3" xfId="2" applyFont="1" applyFill="1" applyBorder="1" applyAlignment="1">
      <alignment horizontal="centerContinuous" vertical="center"/>
    </xf>
    <xf numFmtId="0" fontId="3" fillId="7" borderId="4" xfId="2" applyFont="1" applyFill="1" applyBorder="1" applyAlignment="1">
      <alignment horizontal="centerContinuous" vertical="center"/>
    </xf>
    <xf numFmtId="0" fontId="2" fillId="2" borderId="10" xfId="2" applyFill="1" applyBorder="1">
      <alignment vertical="center"/>
    </xf>
    <xf numFmtId="0" fontId="2" fillId="0" borderId="0" xfId="2" applyFill="1" applyBorder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3" fillId="8" borderId="1" xfId="2" applyFont="1" applyFill="1" applyBorder="1" applyAlignment="1">
      <alignment horizontal="center" vertical="center"/>
    </xf>
    <xf numFmtId="0" fontId="3" fillId="8" borderId="2" xfId="2" applyFont="1" applyFill="1" applyBorder="1" applyAlignment="1">
      <alignment horizontal="center" vertical="center"/>
    </xf>
    <xf numFmtId="6" fontId="2" fillId="0" borderId="0" xfId="1" applyFont="1" applyFill="1" applyBorder="1" applyAlignment="1" applyProtection="1">
      <alignment horizontal="center"/>
    </xf>
    <xf numFmtId="0" fontId="3" fillId="0" borderId="0" xfId="2" applyFont="1" applyAlignment="1" applyProtection="1">
      <alignment vertical="center"/>
    </xf>
    <xf numFmtId="0" fontId="2" fillId="0" borderId="3" xfId="2" applyBorder="1" applyAlignment="1">
      <alignment vertical="center"/>
    </xf>
    <xf numFmtId="0" fontId="3" fillId="8" borderId="35" xfId="0" applyFont="1" applyFill="1" applyBorder="1" applyAlignment="1">
      <alignment horizontal="center" vertical="center" shrinkToFit="1"/>
    </xf>
    <xf numFmtId="0" fontId="13" fillId="8" borderId="52" xfId="2" applyFont="1" applyFill="1" applyBorder="1" applyAlignment="1">
      <alignment horizontal="center" vertical="center"/>
    </xf>
    <xf numFmtId="0" fontId="3" fillId="8" borderId="52" xfId="2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2" fillId="2" borderId="6" xfId="2" applyFont="1" applyFill="1" applyBorder="1" applyAlignment="1" applyProtection="1">
      <alignment vertical="center"/>
    </xf>
    <xf numFmtId="0" fontId="2" fillId="2" borderId="4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22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29" xfId="2" applyFont="1" applyFill="1" applyBorder="1" applyAlignment="1" applyProtection="1">
      <alignment vertical="center"/>
    </xf>
    <xf numFmtId="0" fontId="2" fillId="2" borderId="6" xfId="2" applyFill="1" applyBorder="1" applyAlignment="1" applyProtection="1">
      <alignment vertical="center"/>
    </xf>
    <xf numFmtId="0" fontId="2" fillId="2" borderId="4" xfId="2" applyFill="1" applyBorder="1" applyAlignment="1" applyProtection="1">
      <alignment vertical="center"/>
    </xf>
    <xf numFmtId="0" fontId="2" fillId="2" borderId="11" xfId="2" applyFont="1" applyFill="1" applyBorder="1" applyAlignment="1" applyProtection="1">
      <alignment vertical="center"/>
    </xf>
    <xf numFmtId="0" fontId="2" fillId="2" borderId="12" xfId="2" applyFont="1" applyFill="1" applyBorder="1" applyAlignment="1" applyProtection="1">
      <alignment vertical="center"/>
    </xf>
    <xf numFmtId="0" fontId="13" fillId="2" borderId="32" xfId="2" applyFont="1" applyFill="1" applyBorder="1" applyAlignment="1" applyProtection="1">
      <alignment horizontal="center" vertical="center"/>
    </xf>
    <xf numFmtId="6" fontId="13" fillId="0" borderId="0" xfId="1" applyFont="1" applyFill="1" applyBorder="1" applyAlignment="1" applyProtection="1">
      <alignment horizontal="center" vertical="center"/>
    </xf>
    <xf numFmtId="6" fontId="13" fillId="0" borderId="0" xfId="1" applyFont="1" applyFill="1" applyBorder="1" applyAlignment="1" applyProtection="1">
      <alignment vertical="center"/>
    </xf>
    <xf numFmtId="0" fontId="21" fillId="15" borderId="1" xfId="0" applyFont="1" applyFill="1" applyBorder="1" applyAlignment="1">
      <alignment horizontal="center" vertical="center"/>
    </xf>
    <xf numFmtId="0" fontId="15" fillId="16" borderId="1" xfId="2" applyFont="1" applyFill="1" applyBorder="1" applyAlignment="1">
      <alignment horizontal="center" vertical="center"/>
    </xf>
    <xf numFmtId="0" fontId="3" fillId="7" borderId="24" xfId="2" applyFont="1" applyFill="1" applyBorder="1" applyAlignment="1">
      <alignment horizontal="centerContinuous" vertical="center"/>
    </xf>
    <xf numFmtId="0" fontId="3" fillId="5" borderId="19" xfId="2" applyFont="1" applyFill="1" applyBorder="1" applyAlignment="1" applyProtection="1">
      <alignment vertical="center"/>
    </xf>
    <xf numFmtId="0" fontId="3" fillId="5" borderId="20" xfId="2" applyFont="1" applyFill="1" applyBorder="1" applyAlignment="1" applyProtection="1">
      <alignment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15" fillId="16" borderId="31" xfId="2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 shrinkToFit="1"/>
    </xf>
    <xf numFmtId="0" fontId="16" fillId="8" borderId="31" xfId="0" applyFont="1" applyFill="1" applyBorder="1" applyAlignment="1">
      <alignment horizontal="center" vertical="center" shrinkToFit="1"/>
    </xf>
    <xf numFmtId="0" fontId="16" fillId="8" borderId="21" xfId="0" applyFont="1" applyFill="1" applyBorder="1" applyAlignment="1">
      <alignment horizontal="center" vertical="center" shrinkToFit="1"/>
    </xf>
    <xf numFmtId="0" fontId="2" fillId="11" borderId="2" xfId="2" applyFont="1" applyFill="1" applyBorder="1" applyAlignment="1">
      <alignment vertical="center"/>
    </xf>
    <xf numFmtId="0" fontId="0" fillId="0" borderId="0" xfId="0" applyProtection="1">
      <alignment vertical="center"/>
      <protection locked="0"/>
    </xf>
    <xf numFmtId="6" fontId="3" fillId="5" borderId="21" xfId="1" applyFont="1" applyFill="1" applyBorder="1" applyAlignment="1" applyProtection="1">
      <alignment vertical="center"/>
      <protection locked="0"/>
    </xf>
    <xf numFmtId="0" fontId="2" fillId="0" borderId="0" xfId="2" applyProtection="1">
      <alignment vertical="center"/>
      <protection locked="0"/>
    </xf>
    <xf numFmtId="0" fontId="22" fillId="4" borderId="2" xfId="0" applyFont="1" applyFill="1" applyBorder="1" applyAlignment="1">
      <alignment horizontal="right" vertical="center"/>
    </xf>
    <xf numFmtId="0" fontId="19" fillId="12" borderId="1" xfId="2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178" fontId="2" fillId="12" borderId="2" xfId="2" applyNumberFormat="1" applyFont="1" applyFill="1" applyBorder="1" applyAlignment="1" applyProtection="1">
      <alignment horizontal="left" vertical="center"/>
    </xf>
    <xf numFmtId="178" fontId="2" fillId="12" borderId="3" xfId="2" applyNumberFormat="1" applyFont="1" applyFill="1" applyBorder="1" applyAlignment="1" applyProtection="1">
      <alignment horizontal="left" vertical="center"/>
    </xf>
    <xf numFmtId="178" fontId="2" fillId="12" borderId="4" xfId="2" applyNumberFormat="1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2" fillId="11" borderId="2" xfId="2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/>
    </xf>
    <xf numFmtId="0" fontId="2" fillId="11" borderId="4" xfId="2" applyFont="1" applyFill="1" applyBorder="1" applyAlignment="1">
      <alignment horizontal="center" vertical="center"/>
    </xf>
    <xf numFmtId="6" fontId="2" fillId="14" borderId="26" xfId="1" applyFont="1" applyFill="1" applyBorder="1" applyAlignment="1" applyProtection="1">
      <alignment horizontal="center"/>
    </xf>
    <xf numFmtId="6" fontId="2" fillId="14" borderId="53" xfId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22" fillId="4" borderId="3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0" fontId="12" fillId="0" borderId="0" xfId="2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/>
    </xf>
    <xf numFmtId="0" fontId="2" fillId="4" borderId="9" xfId="2" applyFont="1" applyFill="1" applyBorder="1" applyAlignment="1" applyProtection="1">
      <alignment horizontal="center" vertical="center"/>
    </xf>
    <xf numFmtId="6" fontId="2" fillId="2" borderId="28" xfId="1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>
      <alignment horizontal="center" vertical="center" shrinkToFit="1"/>
    </xf>
    <xf numFmtId="0" fontId="3" fillId="8" borderId="54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0" fontId="15" fillId="8" borderId="16" xfId="2" applyFont="1" applyFill="1" applyBorder="1" applyAlignment="1">
      <alignment horizontal="center" vertical="center"/>
    </xf>
    <xf numFmtId="0" fontId="15" fillId="8" borderId="17" xfId="2" applyFont="1" applyFill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6" fontId="2" fillId="2" borderId="55" xfId="1" applyFont="1" applyFill="1" applyBorder="1" applyAlignment="1" applyProtection="1">
      <alignment horizontal="center" vertical="center"/>
      <protection locked="0"/>
    </xf>
    <xf numFmtId="6" fontId="6" fillId="2" borderId="1" xfId="1" applyFont="1" applyFill="1" applyBorder="1" applyAlignment="1" applyProtection="1">
      <alignment vertical="center"/>
      <protection locked="0"/>
    </xf>
    <xf numFmtId="0" fontId="21" fillId="6" borderId="27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講習会申し込み用紙２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12</xdr:row>
      <xdr:rowOff>38100</xdr:rowOff>
    </xdr:from>
    <xdr:to>
      <xdr:col>6</xdr:col>
      <xdr:colOff>403860</xdr:colOff>
      <xdr:row>13</xdr:row>
      <xdr:rowOff>83820</xdr:rowOff>
    </xdr:to>
    <xdr:sp macro="" textlink="">
      <xdr:nvSpPr>
        <xdr:cNvPr id="12" name="AutoShape 71"/>
        <xdr:cNvSpPr>
          <a:spLocks noChangeArrowheads="1"/>
        </xdr:cNvSpPr>
      </xdr:nvSpPr>
      <xdr:spPr bwMode="auto">
        <a:xfrm>
          <a:off x="2796540" y="2941320"/>
          <a:ext cx="1653540" cy="220980"/>
        </a:xfrm>
        <a:prstGeom prst="wedgeRoundRectCallout">
          <a:avLst>
            <a:gd name="adj1" fmla="val -84965"/>
            <a:gd name="adj2" fmla="val 125627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名字と名前の間は、１マス開ける</a:t>
          </a:r>
          <a:endParaRPr lang="ja-JP" altLang="en-US"/>
        </a:p>
      </xdr:txBody>
    </xdr:sp>
    <xdr:clientData/>
  </xdr:twoCellAnchor>
  <xdr:twoCellAnchor>
    <xdr:from>
      <xdr:col>10</xdr:col>
      <xdr:colOff>546735</xdr:colOff>
      <xdr:row>10</xdr:row>
      <xdr:rowOff>68581</xdr:rowOff>
    </xdr:from>
    <xdr:to>
      <xdr:col>12</xdr:col>
      <xdr:colOff>161925</xdr:colOff>
      <xdr:row>11</xdr:row>
      <xdr:rowOff>121921</xdr:rowOff>
    </xdr:to>
    <xdr:sp macro="" textlink="">
      <xdr:nvSpPr>
        <xdr:cNvPr id="15" name="AutoShape 74"/>
        <xdr:cNvSpPr>
          <a:spLocks noChangeArrowheads="1"/>
        </xdr:cNvSpPr>
      </xdr:nvSpPr>
      <xdr:spPr bwMode="auto">
        <a:xfrm>
          <a:off x="6284595" y="2362201"/>
          <a:ext cx="712470" cy="274320"/>
        </a:xfrm>
        <a:prstGeom prst="wedgeRoundRectCallout">
          <a:avLst>
            <a:gd name="adj1" fmla="val -80126"/>
            <a:gd name="adj2" fmla="val 165948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西暦で記入</a:t>
          </a:r>
        </a:p>
      </xdr:txBody>
    </xdr:sp>
    <xdr:clientData/>
  </xdr:twoCellAnchor>
  <xdr:twoCellAnchor>
    <xdr:from>
      <xdr:col>14</xdr:col>
      <xdr:colOff>196215</xdr:colOff>
      <xdr:row>10</xdr:row>
      <xdr:rowOff>66675</xdr:rowOff>
    </xdr:from>
    <xdr:to>
      <xdr:col>16</xdr:col>
      <xdr:colOff>274307</xdr:colOff>
      <xdr:row>11</xdr:row>
      <xdr:rowOff>219075</xdr:rowOff>
    </xdr:to>
    <xdr:sp macro="" textlink="">
      <xdr:nvSpPr>
        <xdr:cNvPr id="16" name="AutoShape 75"/>
        <xdr:cNvSpPr>
          <a:spLocks noChangeArrowheads="1"/>
        </xdr:cNvSpPr>
      </xdr:nvSpPr>
      <xdr:spPr bwMode="auto">
        <a:xfrm>
          <a:off x="8212455" y="2939415"/>
          <a:ext cx="1152512" cy="403860"/>
        </a:xfrm>
        <a:prstGeom prst="wedgeRoundRectCallout">
          <a:avLst>
            <a:gd name="adj1" fmla="val -20148"/>
            <a:gd name="adj2" fmla="val 164287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連続時「</a:t>
          </a:r>
          <a:r>
            <a:rPr lang="en-US" altLang="ja-JP" sz="1000" b="0" i="0" strike="noStrike">
              <a:solidFill>
                <a:srgbClr val="000000"/>
              </a:solidFill>
              <a:latin typeface="ＭＳ 明朝"/>
              <a:ea typeface="ＭＳ 明朝"/>
            </a:rPr>
            <a:t>〃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」は使用しない</a:t>
          </a:r>
        </a:p>
      </xdr:txBody>
    </xdr:sp>
    <xdr:clientData/>
  </xdr:twoCellAnchor>
  <xdr:twoCellAnchor>
    <xdr:from>
      <xdr:col>0</xdr:col>
      <xdr:colOff>22860</xdr:colOff>
      <xdr:row>0</xdr:row>
      <xdr:rowOff>419100</xdr:rowOff>
    </xdr:from>
    <xdr:to>
      <xdr:col>1</xdr:col>
      <xdr:colOff>967740</xdr:colOff>
      <xdr:row>1</xdr:row>
      <xdr:rowOff>152400</xdr:rowOff>
    </xdr:to>
    <xdr:sp macro="" textlink="">
      <xdr:nvSpPr>
        <xdr:cNvPr id="18" name="AutoShape 72"/>
        <xdr:cNvSpPr>
          <a:spLocks noChangeArrowheads="1"/>
        </xdr:cNvSpPr>
      </xdr:nvSpPr>
      <xdr:spPr bwMode="auto">
        <a:xfrm>
          <a:off x="22860" y="419100"/>
          <a:ext cx="1356360" cy="274320"/>
        </a:xfrm>
        <a:prstGeom prst="wedgeRoundRectCallout">
          <a:avLst>
            <a:gd name="adj1" fmla="val 17448"/>
            <a:gd name="adj2" fmla="val 61380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全て半角大文字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で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入力</a:t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35</xdr:col>
      <xdr:colOff>510540</xdr:colOff>
      <xdr:row>10</xdr:row>
      <xdr:rowOff>114300</xdr:rowOff>
    </xdr:to>
    <xdr:sp macro="" textlink="">
      <xdr:nvSpPr>
        <xdr:cNvPr id="11" name="AutoShape 33"/>
        <xdr:cNvSpPr>
          <a:spLocks noChangeArrowheads="1"/>
        </xdr:cNvSpPr>
      </xdr:nvSpPr>
      <xdr:spPr bwMode="auto">
        <a:xfrm>
          <a:off x="14897100" y="1661160"/>
          <a:ext cx="510540" cy="746760"/>
        </a:xfrm>
        <a:prstGeom prst="wedgeRoundRectCallout">
          <a:avLst>
            <a:gd name="adj1" fmla="val 53741"/>
            <a:gd name="adj2" fmla="val 120358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明朝"/>
              <a:ea typeface="ＭＳ 明朝"/>
            </a:rPr>
            <a:t>No.</a:t>
          </a:r>
          <a:r>
            <a:rPr lang="ja-JP" altLang="en-US" sz="1100" b="1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を入れて下さい。</a:t>
          </a:r>
        </a:p>
      </xdr:txBody>
    </xdr:sp>
    <xdr:clientData/>
  </xdr:twoCellAnchor>
  <xdr:twoCellAnchor>
    <xdr:from>
      <xdr:col>36</xdr:col>
      <xdr:colOff>266700</xdr:colOff>
      <xdr:row>6</xdr:row>
      <xdr:rowOff>30480</xdr:rowOff>
    </xdr:from>
    <xdr:to>
      <xdr:col>37</xdr:col>
      <xdr:colOff>91440</xdr:colOff>
      <xdr:row>9</xdr:row>
      <xdr:rowOff>38100</xdr:rowOff>
    </xdr:to>
    <xdr:sp macro="" textlink="">
      <xdr:nvSpPr>
        <xdr:cNvPr id="14" name="AutoShape 78"/>
        <xdr:cNvSpPr>
          <a:spLocks noChangeArrowheads="1"/>
        </xdr:cNvSpPr>
      </xdr:nvSpPr>
      <xdr:spPr bwMode="auto">
        <a:xfrm>
          <a:off x="15773400" y="1691640"/>
          <a:ext cx="1043940" cy="419100"/>
        </a:xfrm>
        <a:prstGeom prst="wedgeRoundRectCallout">
          <a:avLst>
            <a:gd name="adj1" fmla="val 27728"/>
            <a:gd name="adj2" fmla="val 24713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氏名を入れて下さい。</a:t>
          </a: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1315;&#37324;/AppData/Local/Microsoft/Windows/INetCache/Content.Outlook/SNQ5HVCD/28&#24180;&#24230;/2017&#24180;&#22823;&#20250;&#30003;&#36796;&#26360;/&#26481;&#28023;&#22823;&#20250;&#30003;&#36796;&#12415;&#29992;&#32025;-3_3--&#227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申込用紙 Ｂ"/>
      <sheetName val="集計"/>
      <sheetName val="readme"/>
    </sheetNames>
    <sheetDataSet>
      <sheetData sheetId="0"/>
      <sheetData sheetId="1"/>
      <sheetData sheetId="2"/>
      <sheetData sheetId="3">
        <row r="1">
          <cell r="C1" t="str">
            <v>第41回 バトントワリング東海支部大会  参加申込書</v>
          </cell>
        </row>
        <row r="3">
          <cell r="E3" t="str">
            <v>　2016　年　7 月　17.18日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workbookViewId="0"/>
  </sheetViews>
  <sheetFormatPr defaultRowHeight="13.2"/>
  <cols>
    <col min="1" max="1" width="4.44140625" customWidth="1"/>
    <col min="2" max="2" width="15.33203125" customWidth="1"/>
    <col min="3" max="3" width="20.77734375" customWidth="1"/>
    <col min="4" max="4" width="16.88671875" customWidth="1"/>
    <col min="5" max="5" width="0.109375" hidden="1" customWidth="1"/>
    <col min="6" max="6" width="11.109375" hidden="1" customWidth="1"/>
    <col min="7" max="7" width="18.77734375" customWidth="1"/>
    <col min="8" max="8" width="0.21875" hidden="1" customWidth="1"/>
    <col min="9" max="9" width="5.77734375" customWidth="1"/>
    <col min="10" max="10" width="0.109375" customWidth="1"/>
    <col min="12" max="12" width="7.109375" customWidth="1"/>
    <col min="13" max="13" width="6.88671875" customWidth="1"/>
    <col min="14" max="14" width="0.21875" customWidth="1"/>
    <col min="15" max="15" width="12.6640625" customWidth="1"/>
    <col min="16" max="19" width="8.88671875" hidden="1" customWidth="1"/>
    <col min="20" max="20" width="0.109375" customWidth="1"/>
    <col min="21" max="21" width="8.88671875" hidden="1" customWidth="1"/>
    <col min="30" max="30" width="8.88671875" customWidth="1"/>
    <col min="31" max="31" width="2.109375" hidden="1" customWidth="1"/>
    <col min="32" max="32" width="3.88671875" hidden="1" customWidth="1"/>
    <col min="34" max="34" width="1.109375" customWidth="1"/>
    <col min="35" max="35" width="8.88671875" hidden="1" customWidth="1"/>
    <col min="37" max="37" width="17.77734375" customWidth="1"/>
    <col min="39" max="39" width="8.6640625" customWidth="1"/>
    <col min="40" max="40" width="8.88671875" hidden="1" customWidth="1"/>
  </cols>
  <sheetData>
    <row r="1" spans="1:40" ht="42.6" customHeight="1">
      <c r="A1" s="1"/>
      <c r="B1" s="188" t="str">
        <f>[1]readme!C1</f>
        <v>第41回 バトントワリング東海支部大会  参加申込書</v>
      </c>
      <c r="C1" s="188"/>
      <c r="D1" s="188"/>
      <c r="E1" s="188"/>
      <c r="F1" s="188"/>
      <c r="G1" s="188"/>
      <c r="H1" s="129"/>
      <c r="I1" s="20"/>
      <c r="J1" s="20"/>
      <c r="K1" s="8"/>
      <c r="L1" s="8"/>
      <c r="M1" s="9"/>
      <c r="N1" s="10"/>
      <c r="O1" s="49"/>
      <c r="P1" s="130" t="s">
        <v>27</v>
      </c>
      <c r="Q1" s="11"/>
      <c r="R1" s="11"/>
      <c r="S1" s="11"/>
      <c r="T1" s="11"/>
      <c r="U1" s="11"/>
      <c r="V1" s="33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95"/>
      <c r="AI1" s="95"/>
      <c r="AJ1" s="47"/>
      <c r="AK1" s="16"/>
    </row>
    <row r="2" spans="1:40" ht="13.8" thickBot="1">
      <c r="A2" s="1"/>
      <c r="B2" s="17"/>
      <c r="C2" s="18"/>
      <c r="D2" s="18"/>
      <c r="E2" s="19"/>
      <c r="F2" s="19"/>
      <c r="G2" s="19"/>
      <c r="H2" s="10"/>
      <c r="I2" s="131" t="s">
        <v>28</v>
      </c>
      <c r="J2" s="132"/>
      <c r="K2" s="133"/>
      <c r="L2" s="8"/>
      <c r="M2" s="9"/>
      <c r="N2" s="10"/>
      <c r="O2" s="49"/>
      <c r="P2" s="49"/>
      <c r="Q2" s="11"/>
      <c r="R2" s="11"/>
      <c r="S2" s="11"/>
      <c r="T2" s="134"/>
      <c r="U2" s="134"/>
      <c r="V2" s="33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95"/>
      <c r="AI2" s="95"/>
      <c r="AJ2" s="47"/>
      <c r="AK2" s="16"/>
    </row>
    <row r="3" spans="1:40" ht="18.600000000000001" customHeight="1">
      <c r="A3" s="1"/>
      <c r="B3" s="2" t="s">
        <v>29</v>
      </c>
      <c r="C3" s="135"/>
      <c r="D3" s="136" t="s">
        <v>30</v>
      </c>
      <c r="E3" s="189"/>
      <c r="F3" s="190"/>
      <c r="G3" s="191"/>
      <c r="H3" s="10"/>
      <c r="I3" s="192" t="str">
        <f>[1]readme!E3</f>
        <v>　2016　年　7 月　17.18日</v>
      </c>
      <c r="J3" s="193"/>
      <c r="K3" s="193"/>
      <c r="L3" s="193"/>
      <c r="M3" s="194"/>
      <c r="N3" s="10"/>
      <c r="O3" s="137"/>
      <c r="P3" s="49"/>
      <c r="Q3" s="11"/>
      <c r="R3" s="11"/>
      <c r="S3" s="11"/>
      <c r="U3" s="138"/>
      <c r="V3" s="139" t="s">
        <v>31</v>
      </c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40"/>
      <c r="AH3" s="134"/>
      <c r="AI3" s="134"/>
      <c r="AJ3" s="16"/>
      <c r="AK3" s="16"/>
      <c r="AN3" s="184">
        <v>8000</v>
      </c>
    </row>
    <row r="4" spans="1:40" ht="18.600000000000001" customHeight="1">
      <c r="A4" s="1"/>
      <c r="B4" s="2" t="s">
        <v>32</v>
      </c>
      <c r="C4" s="201"/>
      <c r="D4" s="203"/>
      <c r="E4" s="195" t="s">
        <v>33</v>
      </c>
      <c r="F4" s="195"/>
      <c r="G4" s="128"/>
      <c r="H4" s="141"/>
      <c r="I4" s="20"/>
      <c r="J4" s="20"/>
      <c r="K4" s="8"/>
      <c r="L4" s="8"/>
      <c r="M4" s="9"/>
      <c r="N4" s="10"/>
      <c r="O4" s="159" t="s">
        <v>34</v>
      </c>
      <c r="P4" s="142"/>
      <c r="Q4" s="11"/>
      <c r="R4" s="11"/>
      <c r="S4" s="11"/>
      <c r="U4" s="160"/>
      <c r="V4" s="206" t="s">
        <v>56</v>
      </c>
      <c r="W4" s="206"/>
      <c r="X4" s="206"/>
      <c r="Y4" s="206"/>
      <c r="Z4" s="206"/>
      <c r="AA4" s="206"/>
      <c r="AB4" s="206"/>
      <c r="AC4" s="206"/>
      <c r="AD4" s="206"/>
      <c r="AE4" s="143" t="s">
        <v>35</v>
      </c>
      <c r="AF4" s="144"/>
      <c r="AG4" s="145"/>
      <c r="AH4" s="146"/>
      <c r="AI4" s="146"/>
      <c r="AJ4" s="16"/>
      <c r="AK4" s="16"/>
    </row>
    <row r="5" spans="1:40" ht="18.600000000000001" customHeight="1" thickBot="1">
      <c r="A5" s="1"/>
      <c r="B5" s="2" t="s">
        <v>36</v>
      </c>
      <c r="C5" s="147"/>
      <c r="D5" s="148" t="s">
        <v>37</v>
      </c>
      <c r="E5" s="189"/>
      <c r="F5" s="190"/>
      <c r="G5" s="214"/>
      <c r="H5" s="149"/>
      <c r="I5" s="215" t="s">
        <v>67</v>
      </c>
      <c r="J5" s="216"/>
      <c r="K5" s="216"/>
      <c r="L5" s="217"/>
      <c r="M5" s="9"/>
      <c r="N5" s="10"/>
      <c r="O5" s="161" t="s">
        <v>38</v>
      </c>
      <c r="P5" s="49"/>
      <c r="Q5" s="11"/>
      <c r="R5" s="11"/>
      <c r="S5" s="11"/>
      <c r="U5" s="162"/>
      <c r="V5" s="172" t="s">
        <v>61</v>
      </c>
      <c r="W5" s="172" t="s">
        <v>62</v>
      </c>
      <c r="X5" s="173" t="s">
        <v>63</v>
      </c>
      <c r="Y5" s="172" t="s">
        <v>64</v>
      </c>
      <c r="Z5" s="172" t="s">
        <v>65</v>
      </c>
      <c r="AA5" s="173" t="s">
        <v>66</v>
      </c>
      <c r="AB5" s="72" t="s">
        <v>58</v>
      </c>
      <c r="AC5" s="73" t="s">
        <v>59</v>
      </c>
      <c r="AD5" s="74" t="s">
        <v>60</v>
      </c>
      <c r="AE5" s="151" t="s">
        <v>40</v>
      </c>
      <c r="AF5" s="150" t="s">
        <v>39</v>
      </c>
      <c r="AG5" s="199" t="s">
        <v>12</v>
      </c>
      <c r="AH5" s="152"/>
      <c r="AI5" s="152"/>
      <c r="AJ5" s="16"/>
      <c r="AK5" s="57"/>
    </row>
    <row r="6" spans="1:40" ht="18.600000000000001" customHeight="1">
      <c r="A6" s="153"/>
      <c r="B6" s="2" t="s">
        <v>41</v>
      </c>
      <c r="C6" s="201"/>
      <c r="D6" s="202"/>
      <c r="E6" s="202"/>
      <c r="F6" s="202"/>
      <c r="G6" s="203"/>
      <c r="H6" s="149"/>
      <c r="I6" s="187">
        <v>2017</v>
      </c>
      <c r="J6" s="154"/>
      <c r="K6" s="204" t="s">
        <v>42</v>
      </c>
      <c r="L6" s="205"/>
      <c r="M6" s="9"/>
      <c r="N6" s="10"/>
      <c r="O6" s="163"/>
      <c r="P6" s="49"/>
      <c r="Q6" s="11"/>
      <c r="R6" s="11"/>
      <c r="S6" s="11"/>
      <c r="U6" s="164"/>
      <c r="V6" s="155"/>
      <c r="W6" s="155"/>
      <c r="X6" s="155"/>
      <c r="Y6" s="155"/>
      <c r="Z6" s="155"/>
      <c r="AA6" s="156"/>
      <c r="AB6" s="156" t="s">
        <v>43</v>
      </c>
      <c r="AC6" s="156" t="s">
        <v>43</v>
      </c>
      <c r="AD6" s="156" t="s">
        <v>43</v>
      </c>
      <c r="AE6" s="157"/>
      <c r="AF6" s="156" t="s">
        <v>43</v>
      </c>
      <c r="AG6" s="200"/>
      <c r="AH6" s="152"/>
      <c r="AI6" s="152"/>
      <c r="AJ6" s="158"/>
      <c r="AK6" s="158"/>
    </row>
    <row r="7" spans="1:40" ht="18.600000000000001" customHeight="1">
      <c r="A7" s="1"/>
      <c r="B7" s="2" t="s">
        <v>0</v>
      </c>
      <c r="C7" s="3"/>
      <c r="D7" s="4" t="s">
        <v>44</v>
      </c>
      <c r="E7" s="207"/>
      <c r="F7" s="208"/>
      <c r="G7" s="209"/>
      <c r="H7" s="5"/>
      <c r="I7" s="6"/>
      <c r="J7" s="6"/>
      <c r="K7" s="7"/>
      <c r="L7" s="8"/>
      <c r="M7" s="9"/>
      <c r="N7" s="10"/>
      <c r="O7" s="165" t="s">
        <v>1</v>
      </c>
      <c r="P7" s="7"/>
      <c r="Q7" s="11"/>
      <c r="R7" s="11"/>
      <c r="S7" s="11"/>
      <c r="U7" s="166"/>
      <c r="V7" s="12">
        <f>SUM(V$16:V$185)</f>
        <v>0</v>
      </c>
      <c r="W7" s="13">
        <f t="shared" ref="W7:AE7" si="0">SUM(W$16:W$185)</f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>SUM(AA$16:AA$185)</f>
        <v>0</v>
      </c>
      <c r="AB7" s="13">
        <f>SUM(AB$16:AB$185)/2</f>
        <v>0</v>
      </c>
      <c r="AC7" s="13">
        <f>SUM(AC$16:AC$185)/2</f>
        <v>0</v>
      </c>
      <c r="AD7" s="13">
        <f>SUM(AD$16:AD$185)/2</f>
        <v>0</v>
      </c>
      <c r="AE7" s="13">
        <f t="shared" si="0"/>
        <v>0</v>
      </c>
      <c r="AF7" s="13">
        <f>SUM(AF$16:AF$185)/2</f>
        <v>0</v>
      </c>
      <c r="AG7" s="14">
        <f>SUM(AG16:AG185)</f>
        <v>0</v>
      </c>
      <c r="AH7" s="15"/>
      <c r="AI7" s="15"/>
      <c r="AJ7" s="16"/>
      <c r="AK7" s="16"/>
    </row>
    <row r="8" spans="1:40" hidden="1">
      <c r="A8" s="1"/>
      <c r="B8" s="17"/>
      <c r="C8" s="18"/>
      <c r="D8" s="18"/>
      <c r="E8" s="19"/>
      <c r="F8" s="19"/>
      <c r="G8" s="19"/>
      <c r="H8" s="18"/>
      <c r="I8" s="20"/>
      <c r="J8" s="20"/>
      <c r="K8" s="21"/>
      <c r="L8" s="8"/>
      <c r="M8" s="9"/>
      <c r="N8" s="22"/>
      <c r="O8" s="159" t="s">
        <v>2</v>
      </c>
      <c r="P8" s="23"/>
      <c r="Q8" s="11"/>
      <c r="R8" s="11"/>
      <c r="S8" s="11"/>
      <c r="U8" s="160"/>
      <c r="V8" s="24">
        <f>EO14</f>
        <v>0</v>
      </c>
      <c r="W8" s="25" t="s">
        <v>45</v>
      </c>
      <c r="X8" s="26"/>
      <c r="Y8" s="27"/>
      <c r="Z8" s="27"/>
      <c r="AA8" s="27"/>
      <c r="AB8" s="27"/>
      <c r="AC8" s="28"/>
      <c r="AD8" s="28"/>
      <c r="AE8" s="29"/>
      <c r="AF8" s="29"/>
      <c r="AG8" s="30"/>
      <c r="AH8" s="31"/>
      <c r="AI8" s="31"/>
      <c r="AJ8" s="16"/>
      <c r="AK8" s="16"/>
    </row>
    <row r="9" spans="1:40" ht="13.8" thickBot="1">
      <c r="A9" s="1"/>
      <c r="B9" s="17" t="s">
        <v>3</v>
      </c>
      <c r="C9" s="18"/>
      <c r="D9" s="18"/>
      <c r="E9" s="19"/>
      <c r="F9" s="19"/>
      <c r="G9" s="19"/>
      <c r="H9" s="32"/>
      <c r="I9" s="33"/>
      <c r="J9" s="33"/>
      <c r="K9" s="34"/>
      <c r="L9" s="8"/>
      <c r="M9" s="9"/>
      <c r="N9" s="10"/>
      <c r="O9" s="167" t="s">
        <v>4</v>
      </c>
      <c r="P9" s="23"/>
      <c r="Q9" s="11"/>
      <c r="R9" s="11"/>
      <c r="S9" s="11"/>
      <c r="U9" s="168"/>
      <c r="V9" s="35">
        <f>SUM(V7:AF7)</f>
        <v>0</v>
      </c>
      <c r="W9" s="36"/>
      <c r="X9" s="37"/>
      <c r="Y9" s="38"/>
      <c r="Z9" s="38"/>
      <c r="AA9" s="38"/>
      <c r="AB9" s="39"/>
      <c r="AC9" s="39"/>
      <c r="AD9" s="39"/>
      <c r="AE9" s="40"/>
      <c r="AF9" s="41"/>
      <c r="AG9" s="42">
        <v>0</v>
      </c>
      <c r="AH9" s="31"/>
      <c r="AI9" s="31"/>
      <c r="AJ9" s="16"/>
      <c r="AK9" s="16"/>
    </row>
    <row r="10" spans="1:40" ht="17.399999999999999" customHeight="1" thickBot="1">
      <c r="A10" s="1"/>
      <c r="B10" s="43" t="s">
        <v>46</v>
      </c>
      <c r="C10" s="201"/>
      <c r="D10" s="203"/>
      <c r="E10" s="44"/>
      <c r="F10" s="6"/>
      <c r="G10" s="19"/>
      <c r="H10" s="45" t="s">
        <v>5</v>
      </c>
      <c r="I10" s="33"/>
      <c r="J10" s="33"/>
      <c r="K10" s="34"/>
      <c r="L10" s="34"/>
      <c r="M10" s="9"/>
      <c r="N10" s="10"/>
      <c r="O10" s="23"/>
      <c r="P10" s="23"/>
      <c r="Q10" s="11"/>
      <c r="R10" s="11"/>
      <c r="S10" s="11"/>
      <c r="T10" s="11"/>
      <c r="U10" s="11"/>
      <c r="V10" s="20"/>
      <c r="W10" s="46"/>
      <c r="X10" s="47"/>
      <c r="Y10" s="47"/>
      <c r="Z10" s="47"/>
      <c r="AA10" s="47"/>
      <c r="AB10" s="19"/>
      <c r="AC10" s="19"/>
      <c r="AD10" s="175" t="s">
        <v>6</v>
      </c>
      <c r="AF10" s="176"/>
      <c r="AG10" s="185">
        <f>AG7+AG8+AG9</f>
        <v>0</v>
      </c>
      <c r="AH10" s="48"/>
      <c r="AI10" s="48"/>
      <c r="AJ10" s="47"/>
      <c r="AK10" s="16"/>
    </row>
    <row r="11" spans="1:40" ht="17.399999999999999" customHeight="1">
      <c r="A11" s="1"/>
      <c r="B11" s="2" t="s">
        <v>47</v>
      </c>
      <c r="C11" s="201"/>
      <c r="D11" s="202"/>
      <c r="E11" s="202"/>
      <c r="F11" s="202"/>
      <c r="G11" s="203"/>
      <c r="H11" s="45" t="s">
        <v>7</v>
      </c>
      <c r="I11" s="33"/>
      <c r="J11" s="33"/>
      <c r="K11" s="8"/>
      <c r="L11" s="8"/>
      <c r="M11" s="9"/>
      <c r="N11" s="10"/>
      <c r="O11" s="49"/>
      <c r="P11" s="49"/>
      <c r="Q11" s="11"/>
      <c r="R11" s="11"/>
      <c r="S11" s="11"/>
      <c r="T11" s="11"/>
      <c r="U11" s="11"/>
      <c r="V11" s="50"/>
      <c r="W11" s="210" t="s">
        <v>8</v>
      </c>
      <c r="X11" s="210"/>
      <c r="Y11" s="210"/>
      <c r="Z11" s="210"/>
      <c r="AA11" s="47"/>
      <c r="AB11" s="16"/>
      <c r="AC11" s="16"/>
      <c r="AD11" s="16"/>
      <c r="AE11" s="16"/>
      <c r="AF11" s="16"/>
      <c r="AG11" s="186"/>
      <c r="AH11" s="51"/>
      <c r="AI11" s="51"/>
      <c r="AJ11" s="47"/>
      <c r="AK11" s="16"/>
    </row>
    <row r="12" spans="1:40" ht="17.399999999999999" customHeight="1" thickBot="1">
      <c r="A12" s="1"/>
      <c r="B12" s="2" t="s">
        <v>48</v>
      </c>
      <c r="C12" s="52"/>
      <c r="D12" s="53" t="s">
        <v>44</v>
      </c>
      <c r="E12" s="211"/>
      <c r="F12" s="212"/>
      <c r="G12" s="213"/>
      <c r="H12" s="45" t="s">
        <v>9</v>
      </c>
      <c r="I12" s="33"/>
      <c r="J12" s="54"/>
      <c r="K12" s="55"/>
      <c r="L12" s="8"/>
      <c r="M12" s="9"/>
      <c r="N12" s="10"/>
      <c r="O12" s="49"/>
      <c r="P12" s="49"/>
      <c r="Q12" s="11"/>
      <c r="R12" s="11"/>
      <c r="S12" s="11"/>
      <c r="T12" s="11"/>
      <c r="U12" s="11"/>
      <c r="V12" s="32"/>
      <c r="W12" s="210"/>
      <c r="X12" s="210"/>
      <c r="Y12" s="210"/>
      <c r="Z12" s="210"/>
      <c r="AA12" s="47"/>
      <c r="AB12" s="56"/>
      <c r="AC12" s="56"/>
      <c r="AD12" s="56"/>
      <c r="AE12" s="16"/>
      <c r="AF12" s="16"/>
      <c r="AG12" s="186"/>
      <c r="AH12" s="51"/>
      <c r="AI12" s="51"/>
      <c r="AJ12" s="47"/>
      <c r="AK12" s="57"/>
    </row>
    <row r="13" spans="1:40" ht="13.8" thickBot="1">
      <c r="A13" s="1"/>
      <c r="B13" s="17"/>
      <c r="C13" s="18"/>
      <c r="D13" s="18"/>
      <c r="E13" s="9"/>
      <c r="F13" s="19"/>
      <c r="G13" s="18"/>
      <c r="H13" s="45" t="s">
        <v>10</v>
      </c>
      <c r="I13" s="23"/>
      <c r="J13" s="170"/>
      <c r="K13" s="171"/>
      <c r="L13" s="9"/>
      <c r="M13" s="33"/>
      <c r="N13" s="10"/>
      <c r="O13" s="11"/>
      <c r="P13" s="11"/>
      <c r="Q13" s="11"/>
      <c r="R13" s="11"/>
      <c r="S13" s="11"/>
      <c r="T13" s="34"/>
      <c r="U13" s="34"/>
      <c r="V13" s="233" t="s">
        <v>56</v>
      </c>
      <c r="W13" s="234"/>
      <c r="X13" s="234"/>
      <c r="Y13" s="234"/>
      <c r="Z13" s="234"/>
      <c r="AA13" s="234"/>
      <c r="AB13" s="234"/>
      <c r="AC13" s="234"/>
      <c r="AD13" s="235"/>
      <c r="AE13" s="47"/>
      <c r="AF13" s="47"/>
      <c r="AG13" s="186"/>
      <c r="AH13" s="51"/>
      <c r="AI13" s="51"/>
      <c r="AJ13" s="218" t="s">
        <v>49</v>
      </c>
      <c r="AK13" s="219"/>
    </row>
    <row r="14" spans="1:40" ht="13.8" thickBot="1">
      <c r="A14" s="58"/>
      <c r="B14" s="59"/>
      <c r="C14" s="10"/>
      <c r="D14" s="60"/>
      <c r="E14" s="60"/>
      <c r="F14" s="33"/>
      <c r="G14" s="10"/>
      <c r="H14" s="45" t="s">
        <v>50</v>
      </c>
      <c r="I14" s="33"/>
      <c r="J14" s="183" t="s">
        <v>11</v>
      </c>
      <c r="K14" s="196" t="s">
        <v>11</v>
      </c>
      <c r="L14" s="197"/>
      <c r="M14" s="198"/>
      <c r="N14" s="10"/>
      <c r="O14" s="10"/>
      <c r="P14" s="10"/>
      <c r="Q14" s="222"/>
      <c r="R14" s="223"/>
      <c r="S14" s="223"/>
      <c r="T14" s="223"/>
      <c r="U14" s="223"/>
      <c r="V14" s="225" t="s">
        <v>54</v>
      </c>
      <c r="W14" s="226"/>
      <c r="X14" s="226"/>
      <c r="Y14" s="226"/>
      <c r="Z14" s="226"/>
      <c r="AA14" s="227"/>
      <c r="AB14" s="228" t="s">
        <v>57</v>
      </c>
      <c r="AC14" s="228"/>
      <c r="AD14" s="229"/>
      <c r="AE14" s="174"/>
      <c r="AF14" s="61"/>
      <c r="AG14" s="224" t="s">
        <v>12</v>
      </c>
      <c r="AH14" s="62"/>
      <c r="AI14" s="62"/>
      <c r="AJ14" s="220"/>
      <c r="AK14" s="221"/>
    </row>
    <row r="15" spans="1:40" ht="13.8" thickBot="1">
      <c r="A15" s="63" t="s">
        <v>51</v>
      </c>
      <c r="B15" s="64" t="s">
        <v>52</v>
      </c>
      <c r="C15" s="65" t="s">
        <v>13</v>
      </c>
      <c r="D15" s="66" t="s">
        <v>14</v>
      </c>
      <c r="E15" s="65" t="s">
        <v>15</v>
      </c>
      <c r="F15" s="65" t="s">
        <v>16</v>
      </c>
      <c r="G15" s="67" t="s">
        <v>17</v>
      </c>
      <c r="H15" s="65" t="s">
        <v>18</v>
      </c>
      <c r="I15" s="68" t="s">
        <v>19</v>
      </c>
      <c r="J15" s="118" t="s">
        <v>20</v>
      </c>
      <c r="K15" s="119" t="s">
        <v>21</v>
      </c>
      <c r="L15" s="120" t="s">
        <v>22</v>
      </c>
      <c r="M15" s="121" t="s">
        <v>23</v>
      </c>
      <c r="N15" s="69" t="s">
        <v>24</v>
      </c>
      <c r="O15" s="70" t="s">
        <v>25</v>
      </c>
      <c r="P15" s="68" t="s">
        <v>53</v>
      </c>
      <c r="Q15" s="71"/>
      <c r="R15" s="71"/>
      <c r="S15" s="71"/>
      <c r="T15" s="71"/>
      <c r="U15" s="169"/>
      <c r="V15" s="177" t="s">
        <v>61</v>
      </c>
      <c r="W15" s="178" t="s">
        <v>62</v>
      </c>
      <c r="X15" s="179" t="s">
        <v>63</v>
      </c>
      <c r="Y15" s="178" t="s">
        <v>64</v>
      </c>
      <c r="Z15" s="178" t="s">
        <v>65</v>
      </c>
      <c r="AA15" s="179" t="s">
        <v>66</v>
      </c>
      <c r="AB15" s="180" t="s">
        <v>58</v>
      </c>
      <c r="AC15" s="181" t="s">
        <v>59</v>
      </c>
      <c r="AD15" s="182" t="s">
        <v>60</v>
      </c>
      <c r="AE15" s="75"/>
      <c r="AF15" s="76"/>
      <c r="AG15" s="231"/>
      <c r="AH15" s="62"/>
      <c r="AI15" s="62"/>
      <c r="AJ15" s="77" t="s">
        <v>26</v>
      </c>
      <c r="AK15" s="77" t="s">
        <v>55</v>
      </c>
    </row>
    <row r="16" spans="1:40" ht="20.399999999999999">
      <c r="A16" s="78">
        <v>1</v>
      </c>
      <c r="B16" s="79"/>
      <c r="C16" s="80"/>
      <c r="D16" s="81" ph="1"/>
      <c r="E16" s="82"/>
      <c r="F16" s="83"/>
      <c r="G16" s="84"/>
      <c r="H16" s="85"/>
      <c r="I16" s="85"/>
      <c r="J16" s="122"/>
      <c r="K16" s="123"/>
      <c r="L16" s="123"/>
      <c r="M16" s="124" ph="1"/>
      <c r="N16" s="86" t="str">
        <f>IF($K16="","",DATE($CR16,$L16,$M16))</f>
        <v/>
      </c>
      <c r="O16" s="87"/>
      <c r="P16" s="88"/>
      <c r="Q16" s="89"/>
      <c r="R16" s="90"/>
      <c r="S16" s="90"/>
      <c r="T16" s="90"/>
      <c r="U16" s="91"/>
      <c r="V16" s="92"/>
      <c r="W16" s="92"/>
      <c r="X16" s="92"/>
      <c r="Y16" s="92"/>
      <c r="Z16" s="92"/>
      <c r="AA16" s="92"/>
      <c r="AB16" s="92"/>
      <c r="AC16" s="92"/>
      <c r="AD16" s="92"/>
      <c r="AE16" s="93"/>
      <c r="AF16" s="230"/>
      <c r="AG16" s="232">
        <f>(V16+W16+X16+Y16+Z16+AA16)*5000+AB16*AN$3/2+AC16*AN$3/2+AD16*AN$3/2</f>
        <v>0</v>
      </c>
      <c r="AH16" s="95"/>
      <c r="AI16" s="95"/>
      <c r="AJ16" s="96"/>
      <c r="AK16" s="97"/>
    </row>
    <row r="17" spans="1:37" ht="20.399999999999999">
      <c r="A17" s="98">
        <v>2</v>
      </c>
      <c r="B17" s="79"/>
      <c r="C17" s="99"/>
      <c r="D17" s="100"/>
      <c r="E17" s="101"/>
      <c r="F17" s="102"/>
      <c r="G17" s="103"/>
      <c r="H17" s="102"/>
      <c r="I17" s="102"/>
      <c r="J17" s="122"/>
      <c r="K17" s="125"/>
      <c r="L17" s="125"/>
      <c r="M17" s="126" ph="1"/>
      <c r="N17" s="86" t="str">
        <f t="shared" ref="N17:N50" si="1">IF($K17="","",DATE($CR17,$L17,$M17))</f>
        <v/>
      </c>
      <c r="O17" s="104"/>
      <c r="P17" s="105"/>
      <c r="Q17" s="89"/>
      <c r="R17" s="106"/>
      <c r="S17" s="106"/>
      <c r="T17" s="106"/>
      <c r="U17" s="107"/>
      <c r="V17" s="92"/>
      <c r="W17" s="92"/>
      <c r="X17" s="92"/>
      <c r="Y17" s="92"/>
      <c r="Z17" s="92"/>
      <c r="AA17" s="92"/>
      <c r="AB17" s="94"/>
      <c r="AC17" s="94"/>
      <c r="AD17" s="94"/>
      <c r="AE17" s="94"/>
      <c r="AF17" s="108"/>
      <c r="AG17" s="232">
        <f>(V17+W17+X17+Y17+Z17+AA17)*5000+AB17*AN$3/2+AC17*AN$3/2+AD17*AN$3/2</f>
        <v>0</v>
      </c>
      <c r="AH17" s="95"/>
      <c r="AI17" s="95"/>
      <c r="AJ17" s="96"/>
      <c r="AK17" s="97"/>
    </row>
    <row r="18" spans="1:37" ht="20.399999999999999">
      <c r="A18" s="109">
        <v>3</v>
      </c>
      <c r="B18" s="79"/>
      <c r="C18" s="110"/>
      <c r="D18" s="100"/>
      <c r="E18" s="101"/>
      <c r="F18" s="102"/>
      <c r="G18" s="111"/>
      <c r="H18" s="102"/>
      <c r="I18" s="102"/>
      <c r="J18" s="122"/>
      <c r="K18" s="125"/>
      <c r="L18" s="125"/>
      <c r="M18" s="126" ph="1"/>
      <c r="N18" s="86" t="str">
        <f t="shared" si="1"/>
        <v/>
      </c>
      <c r="O18" s="104"/>
      <c r="P18" s="105"/>
      <c r="Q18" s="89"/>
      <c r="R18" s="107"/>
      <c r="S18" s="107"/>
      <c r="T18" s="107"/>
      <c r="U18" s="112"/>
      <c r="V18" s="92"/>
      <c r="W18" s="92"/>
      <c r="X18" s="92"/>
      <c r="Y18" s="92"/>
      <c r="Z18" s="92"/>
      <c r="AA18" s="92"/>
      <c r="AB18" s="94"/>
      <c r="AC18" s="94"/>
      <c r="AD18" s="94"/>
      <c r="AE18" s="94"/>
      <c r="AF18" s="113"/>
      <c r="AG18" s="232">
        <f t="shared" ref="AG18:AG50" si="2">(V18+W18+X18+Y18+Z18+AA18)*5000+AB18*AN$3/2+AC18*AN$3/2+AD18*AN$3/2</f>
        <v>0</v>
      </c>
      <c r="AH18" s="95"/>
      <c r="AI18" s="95"/>
      <c r="AJ18" s="96"/>
      <c r="AK18" s="97" t="str">
        <f t="shared" ref="AK18:AK47" ca="1" si="3">IF(AJ18="","",VLOOKUP($AJ18,OFFSET($A$16,0,0,COUNTA($A:$A)-15,8),3,FALSE))</f>
        <v/>
      </c>
    </row>
    <row r="19" spans="1:37" ht="20.399999999999999">
      <c r="A19" s="109">
        <v>4</v>
      </c>
      <c r="B19" s="79"/>
      <c r="C19" s="110"/>
      <c r="D19" s="100"/>
      <c r="E19" s="101"/>
      <c r="F19" s="102"/>
      <c r="G19" s="111"/>
      <c r="H19" s="102"/>
      <c r="I19" s="102"/>
      <c r="J19" s="122"/>
      <c r="K19" s="125"/>
      <c r="L19" s="125"/>
      <c r="M19" s="126" ph="1"/>
      <c r="N19" s="86" t="str">
        <f t="shared" si="1"/>
        <v/>
      </c>
      <c r="O19" s="104"/>
      <c r="P19" s="105"/>
      <c r="Q19" s="89"/>
      <c r="R19" s="107"/>
      <c r="S19" s="107"/>
      <c r="T19" s="107"/>
      <c r="U19" s="112"/>
      <c r="V19" s="92"/>
      <c r="W19" s="92"/>
      <c r="X19" s="92"/>
      <c r="Y19" s="92"/>
      <c r="Z19" s="92"/>
      <c r="AA19" s="92"/>
      <c r="AB19" s="94"/>
      <c r="AC19" s="94"/>
      <c r="AD19" s="94"/>
      <c r="AE19" s="94"/>
      <c r="AF19" s="113"/>
      <c r="AG19" s="232">
        <f t="shared" si="2"/>
        <v>0</v>
      </c>
      <c r="AH19" s="95"/>
      <c r="AI19" s="95"/>
      <c r="AJ19" s="96"/>
      <c r="AK19" s="97" t="str">
        <f t="shared" ca="1" si="3"/>
        <v/>
      </c>
    </row>
    <row r="20" spans="1:37" ht="20.399999999999999">
      <c r="A20" s="109">
        <v>5</v>
      </c>
      <c r="B20" s="79"/>
      <c r="C20" s="100"/>
      <c r="D20" s="100"/>
      <c r="E20" s="101"/>
      <c r="F20" s="102"/>
      <c r="G20" s="111"/>
      <c r="H20" s="102"/>
      <c r="I20" s="102"/>
      <c r="J20" s="122"/>
      <c r="K20" s="125"/>
      <c r="L20" s="125"/>
      <c r="M20" s="126" ph="1"/>
      <c r="N20" s="86" t="str">
        <f t="shared" si="1"/>
        <v/>
      </c>
      <c r="O20" s="104"/>
      <c r="P20" s="105"/>
      <c r="Q20" s="89"/>
      <c r="R20" s="107"/>
      <c r="S20" s="107"/>
      <c r="T20" s="107"/>
      <c r="U20" s="112"/>
      <c r="V20" s="92"/>
      <c r="W20" s="92"/>
      <c r="X20" s="92"/>
      <c r="Y20" s="92"/>
      <c r="Z20" s="92"/>
      <c r="AA20" s="92"/>
      <c r="AB20" s="94"/>
      <c r="AC20" s="94"/>
      <c r="AD20" s="94"/>
      <c r="AE20" s="94"/>
      <c r="AF20" s="113"/>
      <c r="AG20" s="232">
        <f t="shared" si="2"/>
        <v>0</v>
      </c>
      <c r="AH20" s="95"/>
      <c r="AI20" s="95"/>
      <c r="AJ20" s="96"/>
      <c r="AK20" s="97" t="str">
        <f t="shared" ca="1" si="3"/>
        <v/>
      </c>
    </row>
    <row r="21" spans="1:37" ht="20.399999999999999">
      <c r="A21" s="109">
        <v>6</v>
      </c>
      <c r="B21" s="79"/>
      <c r="C21" s="100"/>
      <c r="D21" s="100"/>
      <c r="E21" s="101"/>
      <c r="F21" s="102"/>
      <c r="G21" s="111"/>
      <c r="H21" s="102"/>
      <c r="I21" s="102"/>
      <c r="J21" s="122"/>
      <c r="K21" s="125"/>
      <c r="L21" s="125"/>
      <c r="M21" s="126" ph="1"/>
      <c r="N21" s="114" t="str">
        <f t="shared" si="1"/>
        <v/>
      </c>
      <c r="O21" s="104"/>
      <c r="P21" s="105"/>
      <c r="Q21" s="89"/>
      <c r="R21" s="107"/>
      <c r="S21" s="107"/>
      <c r="T21" s="107"/>
      <c r="U21" s="112"/>
      <c r="V21" s="92"/>
      <c r="W21" s="92"/>
      <c r="X21" s="92"/>
      <c r="Y21" s="92"/>
      <c r="Z21" s="92"/>
      <c r="AA21" s="92"/>
      <c r="AB21" s="94"/>
      <c r="AC21" s="94"/>
      <c r="AD21" s="94"/>
      <c r="AE21" s="94"/>
      <c r="AF21" s="113"/>
      <c r="AG21" s="232">
        <f t="shared" si="2"/>
        <v>0</v>
      </c>
      <c r="AH21" s="95"/>
      <c r="AI21" s="95"/>
      <c r="AJ21" s="96"/>
      <c r="AK21" s="97" t="str">
        <f t="shared" ca="1" si="3"/>
        <v/>
      </c>
    </row>
    <row r="22" spans="1:37" ht="20.399999999999999">
      <c r="A22" s="109">
        <v>7</v>
      </c>
      <c r="B22" s="79"/>
      <c r="C22" s="100"/>
      <c r="D22" s="100"/>
      <c r="E22" s="101"/>
      <c r="F22" s="102"/>
      <c r="G22" s="111"/>
      <c r="H22" s="102"/>
      <c r="I22" s="102"/>
      <c r="J22" s="122"/>
      <c r="K22" s="125"/>
      <c r="L22" s="125"/>
      <c r="M22" s="126" ph="1"/>
      <c r="N22" s="114" t="str">
        <f t="shared" si="1"/>
        <v/>
      </c>
      <c r="O22" s="104"/>
      <c r="P22" s="105"/>
      <c r="Q22" s="89"/>
      <c r="R22" s="107"/>
      <c r="S22" s="107"/>
      <c r="T22" s="107"/>
      <c r="U22" s="112"/>
      <c r="V22" s="92"/>
      <c r="W22" s="92"/>
      <c r="X22" s="92"/>
      <c r="Y22" s="92"/>
      <c r="Z22" s="92"/>
      <c r="AA22" s="92"/>
      <c r="AB22" s="94"/>
      <c r="AC22" s="94"/>
      <c r="AD22" s="94"/>
      <c r="AE22" s="94"/>
      <c r="AF22" s="113"/>
      <c r="AG22" s="232">
        <f t="shared" si="2"/>
        <v>0</v>
      </c>
      <c r="AH22" s="95"/>
      <c r="AI22" s="95"/>
      <c r="AJ22" s="96"/>
      <c r="AK22" s="97" t="str">
        <f t="shared" ca="1" si="3"/>
        <v/>
      </c>
    </row>
    <row r="23" spans="1:37" ht="20.399999999999999">
      <c r="A23" s="109">
        <v>8</v>
      </c>
      <c r="B23" s="79"/>
      <c r="C23" s="100"/>
      <c r="D23" s="100"/>
      <c r="E23" s="101"/>
      <c r="F23" s="102"/>
      <c r="G23" s="111"/>
      <c r="H23" s="102"/>
      <c r="I23" s="102"/>
      <c r="J23" s="122"/>
      <c r="K23" s="125"/>
      <c r="L23" s="125"/>
      <c r="M23" s="126" ph="1"/>
      <c r="N23" s="114" t="str">
        <f t="shared" si="1"/>
        <v/>
      </c>
      <c r="O23" s="104"/>
      <c r="P23" s="105"/>
      <c r="Q23" s="89"/>
      <c r="R23" s="107"/>
      <c r="S23" s="107"/>
      <c r="T23" s="107"/>
      <c r="U23" s="112"/>
      <c r="V23" s="92"/>
      <c r="W23" s="92"/>
      <c r="X23" s="92"/>
      <c r="Y23" s="92"/>
      <c r="Z23" s="92"/>
      <c r="AA23" s="92"/>
      <c r="AB23" s="94"/>
      <c r="AC23" s="94"/>
      <c r="AD23" s="94"/>
      <c r="AE23" s="94"/>
      <c r="AF23" s="113"/>
      <c r="AG23" s="232">
        <f t="shared" si="2"/>
        <v>0</v>
      </c>
      <c r="AH23" s="95"/>
      <c r="AI23" s="95"/>
      <c r="AJ23" s="96"/>
      <c r="AK23" s="97" t="str">
        <f t="shared" ca="1" si="3"/>
        <v/>
      </c>
    </row>
    <row r="24" spans="1:37" ht="20.399999999999999">
      <c r="A24" s="109">
        <v>9</v>
      </c>
      <c r="B24" s="79"/>
      <c r="C24" s="100"/>
      <c r="D24" s="100"/>
      <c r="E24" s="101"/>
      <c r="F24" s="102"/>
      <c r="G24" s="111"/>
      <c r="H24" s="102"/>
      <c r="I24" s="102"/>
      <c r="J24" s="122"/>
      <c r="K24" s="125"/>
      <c r="L24" s="125"/>
      <c r="M24" s="126" ph="1"/>
      <c r="N24" s="114" t="str">
        <f t="shared" si="1"/>
        <v/>
      </c>
      <c r="O24" s="104"/>
      <c r="P24" s="105"/>
      <c r="Q24" s="89"/>
      <c r="R24" s="107"/>
      <c r="S24" s="107"/>
      <c r="T24" s="107"/>
      <c r="U24" s="112"/>
      <c r="V24" s="92"/>
      <c r="W24" s="92"/>
      <c r="X24" s="92"/>
      <c r="Y24" s="92"/>
      <c r="Z24" s="92"/>
      <c r="AA24" s="92"/>
      <c r="AB24" s="94"/>
      <c r="AC24" s="94"/>
      <c r="AD24" s="94"/>
      <c r="AE24" s="94"/>
      <c r="AF24" s="113"/>
      <c r="AG24" s="232">
        <f t="shared" si="2"/>
        <v>0</v>
      </c>
      <c r="AH24" s="95"/>
      <c r="AI24" s="95"/>
      <c r="AJ24" s="96"/>
      <c r="AK24" s="97" t="str">
        <f t="shared" ca="1" si="3"/>
        <v/>
      </c>
    </row>
    <row r="25" spans="1:37" ht="20.399999999999999">
      <c r="A25" s="115">
        <v>10</v>
      </c>
      <c r="B25" s="79"/>
      <c r="C25" s="100"/>
      <c r="D25" s="100"/>
      <c r="E25" s="101"/>
      <c r="F25" s="102"/>
      <c r="G25" s="111"/>
      <c r="H25" s="102"/>
      <c r="I25" s="102"/>
      <c r="J25" s="122"/>
      <c r="K25" s="125"/>
      <c r="L25" s="125"/>
      <c r="M25" s="126" ph="1"/>
      <c r="N25" s="114" t="str">
        <f t="shared" si="1"/>
        <v/>
      </c>
      <c r="O25" s="104"/>
      <c r="P25" s="105"/>
      <c r="Q25" s="89"/>
      <c r="R25" s="107"/>
      <c r="S25" s="107"/>
      <c r="T25" s="107"/>
      <c r="U25" s="112"/>
      <c r="V25" s="92"/>
      <c r="W25" s="92"/>
      <c r="X25" s="92"/>
      <c r="Y25" s="92"/>
      <c r="Z25" s="92"/>
      <c r="AA25" s="92"/>
      <c r="AB25" s="94"/>
      <c r="AC25" s="94"/>
      <c r="AD25" s="94"/>
      <c r="AE25" s="94"/>
      <c r="AF25" s="113"/>
      <c r="AG25" s="232">
        <f t="shared" si="2"/>
        <v>0</v>
      </c>
      <c r="AH25" s="95"/>
      <c r="AI25" s="95"/>
      <c r="AJ25" s="96"/>
      <c r="AK25" s="97" t="str">
        <f t="shared" ca="1" si="3"/>
        <v/>
      </c>
    </row>
    <row r="26" spans="1:37" ht="20.399999999999999">
      <c r="A26" s="116">
        <v>11</v>
      </c>
      <c r="B26" s="79"/>
      <c r="C26" s="100"/>
      <c r="D26" s="100"/>
      <c r="E26" s="101"/>
      <c r="F26" s="102"/>
      <c r="G26" s="111"/>
      <c r="H26" s="102"/>
      <c r="I26" s="102"/>
      <c r="J26" s="122"/>
      <c r="K26" s="125"/>
      <c r="L26" s="125"/>
      <c r="M26" s="126" ph="1"/>
      <c r="N26" s="114" t="str">
        <f t="shared" si="1"/>
        <v/>
      </c>
      <c r="O26" s="104"/>
      <c r="P26" s="105"/>
      <c r="Q26" s="89"/>
      <c r="R26" s="107"/>
      <c r="S26" s="107"/>
      <c r="T26" s="107"/>
      <c r="U26" s="112"/>
      <c r="V26" s="92"/>
      <c r="W26" s="92"/>
      <c r="X26" s="92"/>
      <c r="Y26" s="92"/>
      <c r="Z26" s="92"/>
      <c r="AA26" s="92"/>
      <c r="AB26" s="94"/>
      <c r="AC26" s="94"/>
      <c r="AD26" s="94"/>
      <c r="AE26" s="94"/>
      <c r="AF26" s="113"/>
      <c r="AG26" s="232">
        <f t="shared" si="2"/>
        <v>0</v>
      </c>
      <c r="AH26" s="95"/>
      <c r="AI26" s="95"/>
      <c r="AJ26" s="96"/>
      <c r="AK26" s="97" t="str">
        <f t="shared" ca="1" si="3"/>
        <v/>
      </c>
    </row>
    <row r="27" spans="1:37" ht="20.399999999999999">
      <c r="A27" s="109">
        <v>12</v>
      </c>
      <c r="B27" s="79"/>
      <c r="C27" s="100"/>
      <c r="D27" s="100"/>
      <c r="E27" s="101"/>
      <c r="F27" s="102"/>
      <c r="G27" s="111"/>
      <c r="H27" s="102"/>
      <c r="I27" s="102"/>
      <c r="J27" s="122"/>
      <c r="K27" s="125"/>
      <c r="L27" s="125"/>
      <c r="M27" s="126" ph="1"/>
      <c r="N27" s="114" t="str">
        <f t="shared" si="1"/>
        <v/>
      </c>
      <c r="O27" s="104"/>
      <c r="P27" s="105"/>
      <c r="Q27" s="89"/>
      <c r="R27" s="107"/>
      <c r="S27" s="107"/>
      <c r="T27" s="107"/>
      <c r="U27" s="112"/>
      <c r="V27" s="92"/>
      <c r="W27" s="92"/>
      <c r="X27" s="92"/>
      <c r="Y27" s="92"/>
      <c r="Z27" s="92"/>
      <c r="AA27" s="92"/>
      <c r="AB27" s="94"/>
      <c r="AC27" s="94"/>
      <c r="AD27" s="94"/>
      <c r="AE27" s="94"/>
      <c r="AF27" s="113"/>
      <c r="AG27" s="232">
        <f t="shared" si="2"/>
        <v>0</v>
      </c>
      <c r="AH27" s="95"/>
      <c r="AI27" s="95"/>
      <c r="AJ27" s="96"/>
      <c r="AK27" s="97" t="str">
        <f t="shared" ca="1" si="3"/>
        <v/>
      </c>
    </row>
    <row r="28" spans="1:37" ht="20.399999999999999">
      <c r="A28" s="109">
        <v>13</v>
      </c>
      <c r="B28" s="117"/>
      <c r="C28" s="100"/>
      <c r="D28" s="100"/>
      <c r="E28" s="82"/>
      <c r="F28" s="83"/>
      <c r="G28" s="111"/>
      <c r="H28" s="102"/>
      <c r="I28" s="102"/>
      <c r="J28" s="122"/>
      <c r="K28" s="125"/>
      <c r="L28" s="125"/>
      <c r="M28" s="127" ph="1"/>
      <c r="N28" s="114" t="str">
        <f t="shared" si="1"/>
        <v/>
      </c>
      <c r="O28" s="104"/>
      <c r="P28" s="105"/>
      <c r="Q28" s="89"/>
      <c r="R28" s="107"/>
      <c r="S28" s="107"/>
      <c r="T28" s="107"/>
      <c r="U28" s="112"/>
      <c r="V28" s="92"/>
      <c r="W28" s="92"/>
      <c r="X28" s="92"/>
      <c r="Y28" s="92"/>
      <c r="Z28" s="92"/>
      <c r="AA28" s="92"/>
      <c r="AB28" s="94"/>
      <c r="AC28" s="94"/>
      <c r="AD28" s="94"/>
      <c r="AE28" s="94"/>
      <c r="AF28" s="113"/>
      <c r="AG28" s="232">
        <f t="shared" si="2"/>
        <v>0</v>
      </c>
      <c r="AH28" s="95"/>
      <c r="AI28" s="95"/>
      <c r="AJ28" s="96"/>
      <c r="AK28" s="97" t="str">
        <f t="shared" ca="1" si="3"/>
        <v/>
      </c>
    </row>
    <row r="29" spans="1:37" ht="20.399999999999999">
      <c r="A29" s="109">
        <v>14</v>
      </c>
      <c r="B29" s="117"/>
      <c r="C29" s="100"/>
      <c r="D29" s="100"/>
      <c r="E29" s="82"/>
      <c r="F29" s="83"/>
      <c r="G29" s="111"/>
      <c r="H29" s="102"/>
      <c r="I29" s="102"/>
      <c r="J29" s="122"/>
      <c r="K29" s="125"/>
      <c r="L29" s="125"/>
      <c r="M29" s="127" ph="1"/>
      <c r="N29" s="114" t="str">
        <f t="shared" si="1"/>
        <v/>
      </c>
      <c r="O29" s="104"/>
      <c r="P29" s="105"/>
      <c r="Q29" s="89"/>
      <c r="R29" s="107"/>
      <c r="S29" s="107"/>
      <c r="T29" s="107"/>
      <c r="U29" s="112"/>
      <c r="V29" s="92"/>
      <c r="W29" s="92"/>
      <c r="X29" s="92"/>
      <c r="Y29" s="92"/>
      <c r="Z29" s="92"/>
      <c r="AA29" s="92"/>
      <c r="AB29" s="94"/>
      <c r="AC29" s="94"/>
      <c r="AD29" s="94"/>
      <c r="AE29" s="94"/>
      <c r="AF29" s="113"/>
      <c r="AG29" s="232">
        <f t="shared" si="2"/>
        <v>0</v>
      </c>
      <c r="AH29" s="95"/>
      <c r="AI29" s="95"/>
      <c r="AJ29" s="96"/>
      <c r="AK29" s="97" t="str">
        <f t="shared" ca="1" si="3"/>
        <v/>
      </c>
    </row>
    <row r="30" spans="1:37" ht="20.399999999999999">
      <c r="A30" s="109">
        <v>15</v>
      </c>
      <c r="B30" s="117"/>
      <c r="C30" s="100"/>
      <c r="D30" s="100"/>
      <c r="E30" s="82"/>
      <c r="F30" s="83"/>
      <c r="G30" s="111"/>
      <c r="H30" s="102"/>
      <c r="I30" s="102"/>
      <c r="J30" s="122"/>
      <c r="K30" s="125"/>
      <c r="L30" s="125"/>
      <c r="M30" s="127" ph="1"/>
      <c r="N30" s="114" t="str">
        <f t="shared" si="1"/>
        <v/>
      </c>
      <c r="O30" s="104"/>
      <c r="P30" s="105"/>
      <c r="Q30" s="89"/>
      <c r="R30" s="107"/>
      <c r="S30" s="107"/>
      <c r="T30" s="107"/>
      <c r="U30" s="112"/>
      <c r="V30" s="92"/>
      <c r="W30" s="92"/>
      <c r="X30" s="92"/>
      <c r="Y30" s="92"/>
      <c r="Z30" s="92"/>
      <c r="AA30" s="92"/>
      <c r="AB30" s="94"/>
      <c r="AC30" s="94"/>
      <c r="AD30" s="94"/>
      <c r="AE30" s="94"/>
      <c r="AF30" s="113"/>
      <c r="AG30" s="232">
        <f t="shared" si="2"/>
        <v>0</v>
      </c>
      <c r="AH30" s="95"/>
      <c r="AI30" s="95"/>
      <c r="AJ30" s="96"/>
      <c r="AK30" s="97" t="str">
        <f t="shared" ca="1" si="3"/>
        <v/>
      </c>
    </row>
    <row r="31" spans="1:37" ht="20.399999999999999">
      <c r="A31" s="109">
        <v>16</v>
      </c>
      <c r="B31" s="117"/>
      <c r="C31" s="100"/>
      <c r="D31" s="100"/>
      <c r="E31" s="82"/>
      <c r="F31" s="83"/>
      <c r="G31" s="111"/>
      <c r="H31" s="102"/>
      <c r="I31" s="102"/>
      <c r="J31" s="122"/>
      <c r="K31" s="125"/>
      <c r="L31" s="125"/>
      <c r="M31" s="127" ph="1"/>
      <c r="N31" s="114" t="str">
        <f t="shared" si="1"/>
        <v/>
      </c>
      <c r="O31" s="104"/>
      <c r="P31" s="105"/>
      <c r="Q31" s="89"/>
      <c r="R31" s="107"/>
      <c r="S31" s="107"/>
      <c r="T31" s="107"/>
      <c r="U31" s="112"/>
      <c r="V31" s="92"/>
      <c r="W31" s="92"/>
      <c r="X31" s="92"/>
      <c r="Y31" s="92"/>
      <c r="Z31" s="92"/>
      <c r="AA31" s="92"/>
      <c r="AB31" s="94"/>
      <c r="AC31" s="94"/>
      <c r="AD31" s="94"/>
      <c r="AE31" s="94"/>
      <c r="AF31" s="113"/>
      <c r="AG31" s="232">
        <f t="shared" si="2"/>
        <v>0</v>
      </c>
      <c r="AH31" s="95"/>
      <c r="AI31" s="95"/>
      <c r="AJ31" s="96"/>
      <c r="AK31" s="97" t="str">
        <f t="shared" ca="1" si="3"/>
        <v/>
      </c>
    </row>
    <row r="32" spans="1:37" ht="20.399999999999999">
      <c r="A32" s="109">
        <v>17</v>
      </c>
      <c r="B32" s="117"/>
      <c r="C32" s="100"/>
      <c r="D32" s="100"/>
      <c r="E32" s="82"/>
      <c r="F32" s="83"/>
      <c r="G32" s="111"/>
      <c r="H32" s="102"/>
      <c r="I32" s="102"/>
      <c r="J32" s="122"/>
      <c r="K32" s="125"/>
      <c r="L32" s="125"/>
      <c r="M32" s="127" ph="1"/>
      <c r="N32" s="114" t="str">
        <f t="shared" si="1"/>
        <v/>
      </c>
      <c r="O32" s="104"/>
      <c r="P32" s="105"/>
      <c r="Q32" s="89"/>
      <c r="R32" s="107"/>
      <c r="S32" s="107"/>
      <c r="T32" s="107"/>
      <c r="U32" s="112"/>
      <c r="V32" s="92"/>
      <c r="W32" s="92"/>
      <c r="X32" s="92"/>
      <c r="Y32" s="92"/>
      <c r="Z32" s="92"/>
      <c r="AA32" s="92"/>
      <c r="AB32" s="94"/>
      <c r="AC32" s="94"/>
      <c r="AD32" s="94"/>
      <c r="AE32" s="94"/>
      <c r="AF32" s="113"/>
      <c r="AG32" s="232">
        <f t="shared" si="2"/>
        <v>0</v>
      </c>
      <c r="AH32" s="95"/>
      <c r="AI32" s="95"/>
      <c r="AJ32" s="96"/>
      <c r="AK32" s="97" t="str">
        <f t="shared" ca="1" si="3"/>
        <v/>
      </c>
    </row>
    <row r="33" spans="1:37" ht="20.399999999999999">
      <c r="A33" s="109">
        <v>18</v>
      </c>
      <c r="B33" s="117"/>
      <c r="C33" s="100"/>
      <c r="D33" s="100"/>
      <c r="E33" s="82"/>
      <c r="F33" s="83"/>
      <c r="G33" s="111"/>
      <c r="H33" s="102"/>
      <c r="I33" s="102"/>
      <c r="J33" s="122"/>
      <c r="K33" s="125"/>
      <c r="L33" s="125"/>
      <c r="M33" s="127" ph="1"/>
      <c r="N33" s="114" t="str">
        <f t="shared" si="1"/>
        <v/>
      </c>
      <c r="O33" s="104"/>
      <c r="P33" s="105"/>
      <c r="Q33" s="89"/>
      <c r="R33" s="107"/>
      <c r="S33" s="107"/>
      <c r="T33" s="107"/>
      <c r="U33" s="112"/>
      <c r="V33" s="92"/>
      <c r="W33" s="92"/>
      <c r="X33" s="92"/>
      <c r="Y33" s="92"/>
      <c r="Z33" s="92"/>
      <c r="AA33" s="92"/>
      <c r="AB33" s="94"/>
      <c r="AC33" s="94"/>
      <c r="AD33" s="94"/>
      <c r="AE33" s="94"/>
      <c r="AF33" s="113"/>
      <c r="AG33" s="232">
        <f t="shared" si="2"/>
        <v>0</v>
      </c>
      <c r="AH33" s="95"/>
      <c r="AI33" s="95"/>
      <c r="AJ33" s="96"/>
      <c r="AK33" s="97" t="str">
        <f t="shared" ca="1" si="3"/>
        <v/>
      </c>
    </row>
    <row r="34" spans="1:37" ht="20.399999999999999">
      <c r="A34" s="109">
        <v>19</v>
      </c>
      <c r="B34" s="117"/>
      <c r="C34" s="100"/>
      <c r="D34" s="100"/>
      <c r="E34" s="82"/>
      <c r="F34" s="83"/>
      <c r="G34" s="111"/>
      <c r="H34" s="102"/>
      <c r="I34" s="102"/>
      <c r="J34" s="122"/>
      <c r="K34" s="125"/>
      <c r="L34" s="125"/>
      <c r="M34" s="127" ph="1"/>
      <c r="N34" s="114" t="str">
        <f t="shared" si="1"/>
        <v/>
      </c>
      <c r="O34" s="104"/>
      <c r="P34" s="105"/>
      <c r="Q34" s="89"/>
      <c r="R34" s="107"/>
      <c r="S34" s="107"/>
      <c r="T34" s="107"/>
      <c r="U34" s="112"/>
      <c r="V34" s="92"/>
      <c r="W34" s="92"/>
      <c r="X34" s="92"/>
      <c r="Y34" s="92"/>
      <c r="Z34" s="92"/>
      <c r="AA34" s="92"/>
      <c r="AB34" s="94"/>
      <c r="AC34" s="94"/>
      <c r="AD34" s="94"/>
      <c r="AE34" s="94"/>
      <c r="AF34" s="113"/>
      <c r="AG34" s="232">
        <f t="shared" si="2"/>
        <v>0</v>
      </c>
      <c r="AH34" s="95"/>
      <c r="AI34" s="95"/>
      <c r="AJ34" s="96"/>
      <c r="AK34" s="97" t="str">
        <f t="shared" ca="1" si="3"/>
        <v/>
      </c>
    </row>
    <row r="35" spans="1:37" ht="20.399999999999999">
      <c r="A35" s="115">
        <v>20</v>
      </c>
      <c r="B35" s="117"/>
      <c r="C35" s="100"/>
      <c r="D35" s="100"/>
      <c r="E35" s="82"/>
      <c r="F35" s="83"/>
      <c r="G35" s="111"/>
      <c r="H35" s="102"/>
      <c r="I35" s="102"/>
      <c r="J35" s="122"/>
      <c r="K35" s="125"/>
      <c r="L35" s="125"/>
      <c r="M35" s="127" ph="1"/>
      <c r="N35" s="114" t="str">
        <f t="shared" si="1"/>
        <v/>
      </c>
      <c r="O35" s="104"/>
      <c r="P35" s="105"/>
      <c r="Q35" s="89"/>
      <c r="R35" s="107"/>
      <c r="S35" s="107"/>
      <c r="T35" s="107"/>
      <c r="U35" s="112"/>
      <c r="V35" s="92"/>
      <c r="W35" s="92"/>
      <c r="X35" s="92"/>
      <c r="Y35" s="92"/>
      <c r="Z35" s="92"/>
      <c r="AA35" s="92"/>
      <c r="AB35" s="94"/>
      <c r="AC35" s="94"/>
      <c r="AD35" s="94"/>
      <c r="AE35" s="94"/>
      <c r="AF35" s="113"/>
      <c r="AG35" s="232">
        <f t="shared" si="2"/>
        <v>0</v>
      </c>
      <c r="AH35" s="95"/>
      <c r="AI35" s="95"/>
      <c r="AJ35" s="96"/>
      <c r="AK35" s="97" t="str">
        <f t="shared" ca="1" si="3"/>
        <v/>
      </c>
    </row>
    <row r="36" spans="1:37" ht="20.399999999999999">
      <c r="A36" s="116">
        <v>21</v>
      </c>
      <c r="B36" s="117"/>
      <c r="C36" s="100"/>
      <c r="D36" s="100"/>
      <c r="E36" s="82"/>
      <c r="F36" s="83"/>
      <c r="G36" s="111"/>
      <c r="H36" s="102"/>
      <c r="I36" s="102"/>
      <c r="J36" s="122"/>
      <c r="K36" s="125"/>
      <c r="L36" s="125"/>
      <c r="M36" s="127" ph="1"/>
      <c r="N36" s="114" t="str">
        <f t="shared" si="1"/>
        <v/>
      </c>
      <c r="O36" s="104"/>
      <c r="P36" s="105"/>
      <c r="Q36" s="89"/>
      <c r="R36" s="107"/>
      <c r="S36" s="107"/>
      <c r="T36" s="107"/>
      <c r="U36" s="112"/>
      <c r="V36" s="92"/>
      <c r="W36" s="92"/>
      <c r="X36" s="92"/>
      <c r="Y36" s="92"/>
      <c r="Z36" s="92"/>
      <c r="AA36" s="92"/>
      <c r="AB36" s="94"/>
      <c r="AC36" s="94"/>
      <c r="AD36" s="94"/>
      <c r="AE36" s="94"/>
      <c r="AF36" s="113"/>
      <c r="AG36" s="232">
        <f t="shared" si="2"/>
        <v>0</v>
      </c>
      <c r="AH36" s="95"/>
      <c r="AI36" s="95"/>
      <c r="AJ36" s="96"/>
      <c r="AK36" s="97" t="str">
        <f t="shared" ca="1" si="3"/>
        <v/>
      </c>
    </row>
    <row r="37" spans="1:37" ht="20.399999999999999">
      <c r="A37" s="109">
        <v>22</v>
      </c>
      <c r="B37" s="117"/>
      <c r="C37" s="100"/>
      <c r="D37" s="100"/>
      <c r="E37" s="82"/>
      <c r="F37" s="83"/>
      <c r="G37" s="111"/>
      <c r="H37" s="102"/>
      <c r="I37" s="102"/>
      <c r="J37" s="122"/>
      <c r="K37" s="125"/>
      <c r="L37" s="125"/>
      <c r="M37" s="127" ph="1"/>
      <c r="N37" s="114" t="str">
        <f t="shared" si="1"/>
        <v/>
      </c>
      <c r="O37" s="104"/>
      <c r="P37" s="105"/>
      <c r="Q37" s="89"/>
      <c r="R37" s="107"/>
      <c r="S37" s="107"/>
      <c r="T37" s="107"/>
      <c r="U37" s="112"/>
      <c r="V37" s="92"/>
      <c r="W37" s="92"/>
      <c r="X37" s="92"/>
      <c r="Y37" s="92"/>
      <c r="Z37" s="92"/>
      <c r="AA37" s="92"/>
      <c r="AB37" s="94"/>
      <c r="AC37" s="94"/>
      <c r="AD37" s="94"/>
      <c r="AE37" s="94"/>
      <c r="AF37" s="113"/>
      <c r="AG37" s="232">
        <f t="shared" si="2"/>
        <v>0</v>
      </c>
      <c r="AH37" s="95"/>
      <c r="AI37" s="95"/>
      <c r="AJ37" s="96"/>
      <c r="AK37" s="97" t="str">
        <f t="shared" ca="1" si="3"/>
        <v/>
      </c>
    </row>
    <row r="38" spans="1:37" ht="20.399999999999999">
      <c r="A38" s="109">
        <v>23</v>
      </c>
      <c r="B38" s="117"/>
      <c r="C38" s="100"/>
      <c r="D38" s="100"/>
      <c r="E38" s="82"/>
      <c r="F38" s="83"/>
      <c r="G38" s="111"/>
      <c r="H38" s="102"/>
      <c r="I38" s="102"/>
      <c r="J38" s="122"/>
      <c r="K38" s="125"/>
      <c r="L38" s="125"/>
      <c r="M38" s="127" ph="1"/>
      <c r="N38" s="114" t="str">
        <f t="shared" si="1"/>
        <v/>
      </c>
      <c r="O38" s="104"/>
      <c r="P38" s="105"/>
      <c r="Q38" s="89"/>
      <c r="R38" s="107"/>
      <c r="S38" s="107"/>
      <c r="T38" s="107"/>
      <c r="U38" s="112"/>
      <c r="V38" s="92"/>
      <c r="W38" s="92"/>
      <c r="X38" s="92"/>
      <c r="Y38" s="92"/>
      <c r="Z38" s="92"/>
      <c r="AA38" s="92"/>
      <c r="AB38" s="94"/>
      <c r="AC38" s="94"/>
      <c r="AD38" s="94"/>
      <c r="AE38" s="94"/>
      <c r="AF38" s="113"/>
      <c r="AG38" s="232">
        <f t="shared" si="2"/>
        <v>0</v>
      </c>
      <c r="AH38" s="95"/>
      <c r="AI38" s="95"/>
      <c r="AJ38" s="96"/>
      <c r="AK38" s="97" t="str">
        <f t="shared" ca="1" si="3"/>
        <v/>
      </c>
    </row>
    <row r="39" spans="1:37" ht="20.399999999999999">
      <c r="A39" s="109">
        <v>24</v>
      </c>
      <c r="B39" s="117"/>
      <c r="C39" s="100"/>
      <c r="D39" s="100"/>
      <c r="E39" s="82"/>
      <c r="F39" s="83"/>
      <c r="G39" s="111"/>
      <c r="H39" s="102"/>
      <c r="I39" s="102"/>
      <c r="J39" s="122"/>
      <c r="K39" s="125"/>
      <c r="L39" s="125"/>
      <c r="M39" s="127" ph="1"/>
      <c r="N39" s="114" t="str">
        <f t="shared" si="1"/>
        <v/>
      </c>
      <c r="O39" s="104"/>
      <c r="P39" s="105"/>
      <c r="Q39" s="89"/>
      <c r="R39" s="107"/>
      <c r="S39" s="107"/>
      <c r="T39" s="107"/>
      <c r="U39" s="112"/>
      <c r="V39" s="92"/>
      <c r="W39" s="92"/>
      <c r="X39" s="92"/>
      <c r="Y39" s="92"/>
      <c r="Z39" s="92"/>
      <c r="AA39" s="92"/>
      <c r="AB39" s="94"/>
      <c r="AC39" s="94"/>
      <c r="AD39" s="94"/>
      <c r="AE39" s="94"/>
      <c r="AF39" s="113"/>
      <c r="AG39" s="232">
        <f t="shared" si="2"/>
        <v>0</v>
      </c>
      <c r="AH39" s="95"/>
      <c r="AI39" s="95"/>
      <c r="AJ39" s="96"/>
      <c r="AK39" s="97" t="str">
        <f t="shared" ca="1" si="3"/>
        <v/>
      </c>
    </row>
    <row r="40" spans="1:37" ht="20.399999999999999">
      <c r="A40" s="109">
        <v>25</v>
      </c>
      <c r="B40" s="117"/>
      <c r="C40" s="100"/>
      <c r="D40" s="100"/>
      <c r="E40" s="82"/>
      <c r="F40" s="83"/>
      <c r="G40" s="111"/>
      <c r="H40" s="102"/>
      <c r="I40" s="102"/>
      <c r="J40" s="122"/>
      <c r="K40" s="125"/>
      <c r="L40" s="125"/>
      <c r="M40" s="127" ph="1"/>
      <c r="N40" s="114" t="str">
        <f t="shared" si="1"/>
        <v/>
      </c>
      <c r="O40" s="104"/>
      <c r="P40" s="105"/>
      <c r="Q40" s="89"/>
      <c r="R40" s="107"/>
      <c r="S40" s="107"/>
      <c r="T40" s="107"/>
      <c r="U40" s="112"/>
      <c r="V40" s="92"/>
      <c r="W40" s="92"/>
      <c r="X40" s="92"/>
      <c r="Y40" s="92"/>
      <c r="Z40" s="92"/>
      <c r="AA40" s="92"/>
      <c r="AB40" s="94"/>
      <c r="AC40" s="94"/>
      <c r="AD40" s="94"/>
      <c r="AE40" s="94"/>
      <c r="AF40" s="113"/>
      <c r="AG40" s="232">
        <f t="shared" si="2"/>
        <v>0</v>
      </c>
      <c r="AH40" s="95"/>
      <c r="AI40" s="95"/>
      <c r="AJ40" s="96"/>
      <c r="AK40" s="97" t="str">
        <f t="shared" ca="1" si="3"/>
        <v/>
      </c>
    </row>
    <row r="41" spans="1:37" ht="20.399999999999999">
      <c r="A41" s="109">
        <v>26</v>
      </c>
      <c r="B41" s="117"/>
      <c r="C41" s="100"/>
      <c r="D41" s="100"/>
      <c r="E41" s="82"/>
      <c r="F41" s="83"/>
      <c r="G41" s="111"/>
      <c r="H41" s="102"/>
      <c r="I41" s="102"/>
      <c r="J41" s="122"/>
      <c r="K41" s="125"/>
      <c r="L41" s="125"/>
      <c r="M41" s="127" ph="1"/>
      <c r="N41" s="114" t="str">
        <f t="shared" si="1"/>
        <v/>
      </c>
      <c r="O41" s="104"/>
      <c r="P41" s="105"/>
      <c r="Q41" s="89"/>
      <c r="R41" s="107"/>
      <c r="S41" s="107"/>
      <c r="T41" s="107"/>
      <c r="U41" s="112"/>
      <c r="V41" s="92"/>
      <c r="W41" s="92"/>
      <c r="X41" s="92"/>
      <c r="Y41" s="92"/>
      <c r="Z41" s="92"/>
      <c r="AA41" s="92"/>
      <c r="AB41" s="94"/>
      <c r="AC41" s="94"/>
      <c r="AD41" s="94"/>
      <c r="AE41" s="94"/>
      <c r="AF41" s="113"/>
      <c r="AG41" s="232">
        <f t="shared" si="2"/>
        <v>0</v>
      </c>
      <c r="AH41" s="95"/>
      <c r="AI41" s="95"/>
      <c r="AJ41" s="96"/>
      <c r="AK41" s="97" t="str">
        <f t="shared" ca="1" si="3"/>
        <v/>
      </c>
    </row>
    <row r="42" spans="1:37" ht="20.399999999999999">
      <c r="A42" s="109">
        <v>27</v>
      </c>
      <c r="B42" s="117"/>
      <c r="C42" s="100"/>
      <c r="D42" s="100"/>
      <c r="E42" s="82"/>
      <c r="F42" s="83"/>
      <c r="G42" s="111"/>
      <c r="H42" s="102"/>
      <c r="I42" s="102"/>
      <c r="J42" s="122"/>
      <c r="K42" s="125"/>
      <c r="L42" s="125"/>
      <c r="M42" s="127" ph="1"/>
      <c r="N42" s="114" t="str">
        <f t="shared" si="1"/>
        <v/>
      </c>
      <c r="O42" s="104"/>
      <c r="P42" s="105"/>
      <c r="Q42" s="89"/>
      <c r="R42" s="107"/>
      <c r="S42" s="107"/>
      <c r="T42" s="107"/>
      <c r="U42" s="112"/>
      <c r="V42" s="92"/>
      <c r="W42" s="92"/>
      <c r="X42" s="92"/>
      <c r="Y42" s="92"/>
      <c r="Z42" s="92"/>
      <c r="AA42" s="92"/>
      <c r="AB42" s="94"/>
      <c r="AC42" s="94"/>
      <c r="AD42" s="94"/>
      <c r="AE42" s="94"/>
      <c r="AF42" s="113"/>
      <c r="AG42" s="232">
        <f t="shared" si="2"/>
        <v>0</v>
      </c>
      <c r="AH42" s="95"/>
      <c r="AI42" s="95"/>
      <c r="AJ42" s="96"/>
      <c r="AK42" s="97" t="str">
        <f t="shared" ca="1" si="3"/>
        <v/>
      </c>
    </row>
    <row r="43" spans="1:37" ht="20.399999999999999">
      <c r="A43" s="109">
        <v>28</v>
      </c>
      <c r="B43" s="117"/>
      <c r="C43" s="100"/>
      <c r="D43" s="100"/>
      <c r="E43" s="82"/>
      <c r="F43" s="83"/>
      <c r="G43" s="111"/>
      <c r="H43" s="102"/>
      <c r="I43" s="102"/>
      <c r="J43" s="122"/>
      <c r="K43" s="125"/>
      <c r="L43" s="125"/>
      <c r="M43" s="127" ph="1"/>
      <c r="N43" s="114" t="str">
        <f t="shared" si="1"/>
        <v/>
      </c>
      <c r="O43" s="104"/>
      <c r="P43" s="105"/>
      <c r="Q43" s="89"/>
      <c r="R43" s="107"/>
      <c r="S43" s="107"/>
      <c r="T43" s="107"/>
      <c r="U43" s="112"/>
      <c r="V43" s="92"/>
      <c r="W43" s="92"/>
      <c r="X43" s="92"/>
      <c r="Y43" s="92"/>
      <c r="Z43" s="92"/>
      <c r="AA43" s="92"/>
      <c r="AB43" s="94"/>
      <c r="AC43" s="94"/>
      <c r="AD43" s="94"/>
      <c r="AE43" s="94"/>
      <c r="AF43" s="113"/>
      <c r="AG43" s="232">
        <f t="shared" si="2"/>
        <v>0</v>
      </c>
      <c r="AH43" s="95"/>
      <c r="AI43" s="95"/>
      <c r="AJ43" s="96"/>
      <c r="AK43" s="97" t="str">
        <f t="shared" ca="1" si="3"/>
        <v/>
      </c>
    </row>
    <row r="44" spans="1:37" ht="20.399999999999999">
      <c r="A44" s="109">
        <v>29</v>
      </c>
      <c r="B44" s="117"/>
      <c r="C44" s="100"/>
      <c r="D44" s="100"/>
      <c r="E44" s="82"/>
      <c r="F44" s="83"/>
      <c r="G44" s="111"/>
      <c r="H44" s="102"/>
      <c r="I44" s="102"/>
      <c r="J44" s="122"/>
      <c r="K44" s="125"/>
      <c r="L44" s="125"/>
      <c r="M44" s="127" ph="1"/>
      <c r="N44" s="114" t="str">
        <f t="shared" si="1"/>
        <v/>
      </c>
      <c r="O44" s="104"/>
      <c r="P44" s="105"/>
      <c r="Q44" s="89"/>
      <c r="R44" s="107"/>
      <c r="S44" s="107"/>
      <c r="T44" s="107"/>
      <c r="U44" s="112"/>
      <c r="V44" s="92"/>
      <c r="W44" s="92"/>
      <c r="X44" s="92"/>
      <c r="Y44" s="92"/>
      <c r="Z44" s="92"/>
      <c r="AA44" s="92"/>
      <c r="AB44" s="94"/>
      <c r="AC44" s="94"/>
      <c r="AD44" s="94"/>
      <c r="AE44" s="94"/>
      <c r="AF44" s="113"/>
      <c r="AG44" s="232">
        <f t="shared" si="2"/>
        <v>0</v>
      </c>
      <c r="AH44" s="95"/>
      <c r="AI44" s="95"/>
      <c r="AJ44" s="96"/>
      <c r="AK44" s="97" t="str">
        <f t="shared" ca="1" si="3"/>
        <v/>
      </c>
    </row>
    <row r="45" spans="1:37" ht="20.399999999999999">
      <c r="A45" s="115">
        <v>30</v>
      </c>
      <c r="B45" s="117"/>
      <c r="C45" s="100"/>
      <c r="D45" s="100"/>
      <c r="E45" s="82"/>
      <c r="F45" s="83"/>
      <c r="G45" s="111"/>
      <c r="H45" s="102"/>
      <c r="I45" s="102"/>
      <c r="J45" s="122"/>
      <c r="K45" s="125"/>
      <c r="L45" s="125"/>
      <c r="M45" s="127" ph="1"/>
      <c r="N45" s="114" t="str">
        <f t="shared" si="1"/>
        <v/>
      </c>
      <c r="O45" s="104"/>
      <c r="P45" s="105"/>
      <c r="Q45" s="89"/>
      <c r="R45" s="107"/>
      <c r="S45" s="107"/>
      <c r="T45" s="107"/>
      <c r="U45" s="112"/>
      <c r="V45" s="92"/>
      <c r="W45" s="92"/>
      <c r="X45" s="92"/>
      <c r="Y45" s="92"/>
      <c r="Z45" s="92"/>
      <c r="AA45" s="92"/>
      <c r="AB45" s="94"/>
      <c r="AC45" s="94"/>
      <c r="AD45" s="94"/>
      <c r="AE45" s="94"/>
      <c r="AF45" s="113"/>
      <c r="AG45" s="232">
        <f t="shared" si="2"/>
        <v>0</v>
      </c>
      <c r="AH45" s="95"/>
      <c r="AI45" s="95"/>
      <c r="AJ45" s="96"/>
      <c r="AK45" s="97" t="str">
        <f t="shared" ca="1" si="3"/>
        <v/>
      </c>
    </row>
    <row r="46" spans="1:37" ht="20.399999999999999">
      <c r="A46" s="116">
        <v>31</v>
      </c>
      <c r="B46" s="117"/>
      <c r="C46" s="100"/>
      <c r="D46" s="100"/>
      <c r="E46" s="82"/>
      <c r="F46" s="83"/>
      <c r="G46" s="111"/>
      <c r="H46" s="102"/>
      <c r="I46" s="102"/>
      <c r="J46" s="122"/>
      <c r="K46" s="125"/>
      <c r="L46" s="125"/>
      <c r="M46" s="127" ph="1"/>
      <c r="N46" s="114" t="str">
        <f t="shared" si="1"/>
        <v/>
      </c>
      <c r="O46" s="104"/>
      <c r="P46" s="105"/>
      <c r="Q46" s="89"/>
      <c r="R46" s="107"/>
      <c r="S46" s="107"/>
      <c r="T46" s="107"/>
      <c r="U46" s="112"/>
      <c r="V46" s="92"/>
      <c r="W46" s="92"/>
      <c r="X46" s="92"/>
      <c r="Y46" s="92"/>
      <c r="Z46" s="92"/>
      <c r="AA46" s="92"/>
      <c r="AB46" s="94"/>
      <c r="AC46" s="94"/>
      <c r="AD46" s="94"/>
      <c r="AE46" s="94"/>
      <c r="AF46" s="113"/>
      <c r="AG46" s="232">
        <f t="shared" si="2"/>
        <v>0</v>
      </c>
      <c r="AH46" s="51"/>
      <c r="AI46" s="51"/>
      <c r="AJ46" s="96"/>
      <c r="AK46" s="97" t="str">
        <f t="shared" ca="1" si="3"/>
        <v/>
      </c>
    </row>
    <row r="47" spans="1:37" ht="20.399999999999999">
      <c r="A47" s="109">
        <v>32</v>
      </c>
      <c r="B47" s="117"/>
      <c r="C47" s="100"/>
      <c r="D47" s="100"/>
      <c r="E47" s="82"/>
      <c r="F47" s="83"/>
      <c r="G47" s="111"/>
      <c r="H47" s="102"/>
      <c r="I47" s="102"/>
      <c r="J47" s="122"/>
      <c r="K47" s="125"/>
      <c r="L47" s="125"/>
      <c r="M47" s="127" ph="1"/>
      <c r="N47" s="114" t="str">
        <f t="shared" si="1"/>
        <v/>
      </c>
      <c r="O47" s="104"/>
      <c r="P47" s="105"/>
      <c r="Q47" s="89"/>
      <c r="R47" s="107"/>
      <c r="S47" s="107"/>
      <c r="T47" s="107"/>
      <c r="U47" s="112"/>
      <c r="V47" s="92"/>
      <c r="W47" s="92"/>
      <c r="X47" s="92"/>
      <c r="Y47" s="92"/>
      <c r="Z47" s="92"/>
      <c r="AA47" s="92"/>
      <c r="AB47" s="94"/>
      <c r="AC47" s="94"/>
      <c r="AD47" s="94"/>
      <c r="AE47" s="94"/>
      <c r="AF47" s="113"/>
      <c r="AG47" s="232">
        <f t="shared" si="2"/>
        <v>0</v>
      </c>
      <c r="AH47" s="51"/>
      <c r="AI47" s="51"/>
      <c r="AJ47" s="96"/>
      <c r="AK47" s="97" t="str">
        <f t="shared" ca="1" si="3"/>
        <v/>
      </c>
    </row>
    <row r="48" spans="1:37" ht="20.399999999999999">
      <c r="A48" s="109">
        <v>33</v>
      </c>
      <c r="B48" s="117"/>
      <c r="C48" s="100"/>
      <c r="D48" s="100"/>
      <c r="E48" s="82"/>
      <c r="F48" s="83"/>
      <c r="G48" s="111"/>
      <c r="H48" s="102"/>
      <c r="I48" s="102"/>
      <c r="J48" s="122"/>
      <c r="K48" s="125"/>
      <c r="L48" s="125"/>
      <c r="M48" s="127" ph="1"/>
      <c r="N48" s="114" t="str">
        <f t="shared" si="1"/>
        <v/>
      </c>
      <c r="O48" s="104"/>
      <c r="P48" s="105"/>
      <c r="Q48" s="89"/>
      <c r="R48" s="107"/>
      <c r="S48" s="107"/>
      <c r="T48" s="107"/>
      <c r="U48" s="112"/>
      <c r="V48" s="92"/>
      <c r="W48" s="92"/>
      <c r="X48" s="92"/>
      <c r="Y48" s="92"/>
      <c r="Z48" s="92"/>
      <c r="AA48" s="92"/>
      <c r="AB48" s="94"/>
      <c r="AC48" s="94"/>
      <c r="AD48" s="94"/>
      <c r="AE48" s="94"/>
      <c r="AF48" s="113"/>
      <c r="AG48" s="232">
        <f t="shared" si="2"/>
        <v>0</v>
      </c>
      <c r="AH48" s="51"/>
      <c r="AI48" s="51"/>
      <c r="AJ48" s="96"/>
      <c r="AK48" s="97" t="str">
        <f t="shared" ref="AK48:AK50" ca="1" si="4">IF(AJ48="","",VLOOKUP($AJ48,OFFSET($A$16,0,0,COUNTA($A:$A)-15,8),3,FALSE))</f>
        <v/>
      </c>
    </row>
    <row r="49" spans="1:37" ht="20.399999999999999">
      <c r="A49" s="109">
        <v>34</v>
      </c>
      <c r="B49" s="117"/>
      <c r="C49" s="100"/>
      <c r="D49" s="100"/>
      <c r="E49" s="82"/>
      <c r="F49" s="83"/>
      <c r="G49" s="111"/>
      <c r="H49" s="102"/>
      <c r="I49" s="102"/>
      <c r="J49" s="122"/>
      <c r="K49" s="125"/>
      <c r="L49" s="125"/>
      <c r="M49" s="127" ph="1"/>
      <c r="N49" s="114" t="str">
        <f t="shared" si="1"/>
        <v/>
      </c>
      <c r="O49" s="104"/>
      <c r="P49" s="105"/>
      <c r="Q49" s="89"/>
      <c r="R49" s="107"/>
      <c r="S49" s="107"/>
      <c r="T49" s="107"/>
      <c r="U49" s="112"/>
      <c r="V49" s="92"/>
      <c r="W49" s="92"/>
      <c r="X49" s="92"/>
      <c r="Y49" s="92"/>
      <c r="Z49" s="92"/>
      <c r="AA49" s="92"/>
      <c r="AB49" s="94"/>
      <c r="AC49" s="94"/>
      <c r="AD49" s="94"/>
      <c r="AE49" s="94"/>
      <c r="AF49" s="113"/>
      <c r="AG49" s="232">
        <f t="shared" si="2"/>
        <v>0</v>
      </c>
      <c r="AH49" s="95"/>
      <c r="AI49" s="95"/>
      <c r="AJ49" s="96"/>
      <c r="AK49" s="97" t="str">
        <f t="shared" ca="1" si="4"/>
        <v/>
      </c>
    </row>
    <row r="50" spans="1:37" ht="20.399999999999999">
      <c r="A50" s="109">
        <v>35</v>
      </c>
      <c r="B50" s="117"/>
      <c r="C50" s="100"/>
      <c r="D50" s="100"/>
      <c r="E50" s="82"/>
      <c r="F50" s="83"/>
      <c r="G50" s="111"/>
      <c r="H50" s="102"/>
      <c r="I50" s="102"/>
      <c r="J50" s="122"/>
      <c r="K50" s="125"/>
      <c r="L50" s="125"/>
      <c r="M50" s="127" ph="1"/>
      <c r="N50" s="114" t="str">
        <f t="shared" si="1"/>
        <v/>
      </c>
      <c r="O50" s="104"/>
      <c r="P50" s="105"/>
      <c r="Q50" s="89"/>
      <c r="R50" s="107"/>
      <c r="S50" s="107"/>
      <c r="T50" s="107"/>
      <c r="U50" s="112"/>
      <c r="V50" s="92"/>
      <c r="W50" s="92"/>
      <c r="X50" s="92"/>
      <c r="Y50" s="92"/>
      <c r="Z50" s="92"/>
      <c r="AA50" s="92"/>
      <c r="AB50" s="94"/>
      <c r="AC50" s="94"/>
      <c r="AD50" s="94"/>
      <c r="AE50" s="94"/>
      <c r="AF50" s="113"/>
      <c r="AG50" s="232">
        <f t="shared" si="2"/>
        <v>0</v>
      </c>
      <c r="AH50" s="95"/>
      <c r="AI50" s="95"/>
      <c r="AJ50" s="96"/>
      <c r="AK50" s="97" t="str">
        <f t="shared" ca="1" si="4"/>
        <v/>
      </c>
    </row>
  </sheetData>
  <mergeCells count="23">
    <mergeCell ref="W11:Z12"/>
    <mergeCell ref="E12:G12"/>
    <mergeCell ref="E5:G5"/>
    <mergeCell ref="I5:L5"/>
    <mergeCell ref="AJ13:AK14"/>
    <mergeCell ref="Q14:U14"/>
    <mergeCell ref="AG14:AG15"/>
    <mergeCell ref="V14:AA14"/>
    <mergeCell ref="AB14:AD14"/>
    <mergeCell ref="V13:AD13"/>
    <mergeCell ref="AG5:AG6"/>
    <mergeCell ref="C6:G6"/>
    <mergeCell ref="K6:L6"/>
    <mergeCell ref="V4:AD4"/>
    <mergeCell ref="E7:G7"/>
    <mergeCell ref="C4:D4"/>
    <mergeCell ref="B1:G1"/>
    <mergeCell ref="E3:G3"/>
    <mergeCell ref="I3:M3"/>
    <mergeCell ref="E4:F4"/>
    <mergeCell ref="K14:M14"/>
    <mergeCell ref="C10:D10"/>
    <mergeCell ref="C11:G11"/>
  </mergeCells>
  <phoneticPr fontId="4"/>
  <dataValidations count="9">
    <dataValidation type="whole" allowBlank="1" showInputMessage="1" showErrorMessage="1" sqref="F28:F50">
      <formula1>1</formula1>
      <formula2>120</formula2>
    </dataValidation>
    <dataValidation type="whole" allowBlank="1" showInputMessage="1" showErrorMessage="1" sqref="I28:I50">
      <formula1>1</formula1>
      <formula2>6</formula2>
    </dataValidation>
    <dataValidation type="whole" allowBlank="1" showInputMessage="1" showErrorMessage="1" sqref="M18:M50">
      <formula1>1</formula1>
      <formula2>31</formula2>
    </dataValidation>
    <dataValidation type="whole" allowBlank="1" showInputMessage="1" showErrorMessage="1" sqref="L18:L50">
      <formula1>1</formula1>
      <formula2>12</formula2>
    </dataValidation>
    <dataValidation type="whole" allowBlank="1" showInputMessage="1" showErrorMessage="1" sqref="K18:K50">
      <formula1>1900</formula1>
      <formula2>2012</formula2>
    </dataValidation>
    <dataValidation type="whole" allowBlank="1" showInputMessage="1" showErrorMessage="1" sqref="E28:E50">
      <formula1>1</formula1>
      <formula2>2</formula2>
    </dataValidation>
    <dataValidation type="whole" allowBlank="1" showInputMessage="1" showErrorMessage="1" sqref="H28:H50">
      <formula1>2</formula1>
      <formula2>6</formula2>
    </dataValidation>
    <dataValidation type="list" imeMode="halfAlpha" allowBlank="1" showInputMessage="1" errorTitle="入力内容が間違っています。" error="S(昭和)・H(平成)のどちらかを入力して下さい。" sqref="J16:J50">
      <formula1>"S,H"</formula1>
    </dataValidation>
    <dataValidation type="whole" imeMode="halfAlpha" allowBlank="1" showInputMessage="1" showErrorMessage="1" errorTitle="値が間違っています。" error="エントリーする場合は1を入力して下さい。" sqref="V28:AA50 AB16:AB50 AC28:AF50">
      <formula1>1</formula1>
      <formula2>1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千里</dc:creator>
  <cp:lastModifiedBy>千里</cp:lastModifiedBy>
  <dcterms:created xsi:type="dcterms:W3CDTF">2016-04-24T03:39:27Z</dcterms:created>
  <dcterms:modified xsi:type="dcterms:W3CDTF">2016-04-24T06:27:41Z</dcterms:modified>
</cp:coreProperties>
</file>